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9320" windowHeight="12810"/>
  </bookViews>
  <sheets>
    <sheet name="Early Termination VS" sheetId="1" r:id="rId1"/>
    <sheet name="Yield Curves" sheetId="2" r:id="rId2"/>
  </sheets>
  <calcPr calcId="125725"/>
</workbook>
</file>

<file path=xl/calcChain.xml><?xml version="1.0" encoding="utf-8"?>
<calcChain xmlns="http://schemas.openxmlformats.org/spreadsheetml/2006/main">
  <c r="G5" i="1"/>
  <c r="G4"/>
  <c r="G6"/>
  <c r="G8" s="1"/>
  <c r="P3"/>
  <c r="O3"/>
  <c r="N3"/>
  <c r="M3"/>
  <c r="G7" l="1"/>
  <c r="G10" s="1"/>
  <c r="G14" s="1"/>
  <c r="G11"/>
  <c r="G12" s="1"/>
</calcChain>
</file>

<file path=xl/sharedStrings.xml><?xml version="1.0" encoding="utf-8"?>
<sst xmlns="http://schemas.openxmlformats.org/spreadsheetml/2006/main" count="59" uniqueCount="41">
  <si>
    <t>SampleDate</t>
  </si>
  <si>
    <t>SampleValue</t>
  </si>
  <si>
    <t>Size</t>
  </si>
  <si>
    <t>Discount Factor</t>
  </si>
  <si>
    <t>Vol Strike</t>
  </si>
  <si>
    <t>EUR</t>
  </si>
  <si>
    <t>Original Vega Notional</t>
  </si>
  <si>
    <t>Expected N</t>
  </si>
  <si>
    <t>Realised N</t>
  </si>
  <si>
    <t>Implied Rate</t>
  </si>
  <si>
    <t>Remaining N</t>
  </si>
  <si>
    <t>Realised Vol</t>
  </si>
  <si>
    <t>Future Vol</t>
  </si>
  <si>
    <t>Implied Value</t>
  </si>
  <si>
    <t>Remaining Notional</t>
  </si>
  <si>
    <t>Remaining Vega</t>
  </si>
  <si>
    <t>Payoff</t>
  </si>
  <si>
    <t>CCY</t>
  </si>
  <si>
    <t>OTC Discount Curve</t>
  </si>
  <si>
    <t>Tenor</t>
  </si>
  <si>
    <t>Scenario</t>
  </si>
  <si>
    <t>Curve</t>
  </si>
  <si>
    <t>Day Count</t>
  </si>
  <si>
    <t>Index+IR+EUR-EONIA-OIS-COMPOUND.1D</t>
  </si>
  <si>
    <t>1D</t>
  </si>
  <si>
    <t>BASE</t>
  </si>
  <si>
    <t>LIVE</t>
  </si>
  <si>
    <t>Act/360</t>
  </si>
  <si>
    <t>GBP</t>
  </si>
  <si>
    <t>Index+IR+GBP-WMBA-SONIA-COMPOUND.1D</t>
  </si>
  <si>
    <t>Act/365</t>
  </si>
  <si>
    <t>USD</t>
  </si>
  <si>
    <t>Index+IR+USD-Federal Funds-H.15.1D</t>
  </si>
  <si>
    <t>JPY</t>
  </si>
  <si>
    <t>Discount+Funding+JPY+Direct+Interbank+JPY-LIBOR-BBA.6M</t>
  </si>
  <si>
    <t>6M</t>
  </si>
  <si>
    <t>CHF</t>
  </si>
  <si>
    <t>Index+IR+CHF-TOIS-OIS-COMPOUND.1D</t>
  </si>
  <si>
    <t>SEK</t>
  </si>
  <si>
    <t>Discount+Funding+SEK+Direct+Interbank+SEK-STIBOR-SIDE.3M</t>
  </si>
  <si>
    <t>3M</t>
  </si>
</sst>
</file>

<file path=xl/styles.xml><?xml version="1.0" encoding="utf-8"?>
<styleSheet xmlns="http://schemas.openxmlformats.org/spreadsheetml/2006/main">
  <numFmts count="8">
    <numFmt numFmtId="164" formatCode="_-* #,##0.00_-;\-* #,##0.00_-;_-* &quot;-&quot;??_-;_-@_-"/>
    <numFmt numFmtId="165" formatCode="_-* #,##0.000000000_-;\-* #,##0.000000000_-;_-* &quot;-&quot;??_-;_-@_-"/>
    <numFmt numFmtId="166" formatCode="#,##0.00;[Red]\(#,##0.00\)"/>
    <numFmt numFmtId="167" formatCode="0.00000"/>
    <numFmt numFmtId="168" formatCode="0.0000"/>
    <numFmt numFmtId="169" formatCode="0.00000%"/>
    <numFmt numFmtId="170" formatCode="#,##0.0000;[Red]\(#,##0.0000\)"/>
    <numFmt numFmtId="171" formatCode="0.0000000000"/>
  </numFmts>
  <fonts count="7">
    <font>
      <sz val="10"/>
      <name val="Arial"/>
    </font>
    <font>
      <sz val="10"/>
      <name val="Arial"/>
    </font>
    <font>
      <b/>
      <sz val="10"/>
      <name val="Arial"/>
      <family val="2"/>
      <charset val="161"/>
    </font>
    <font>
      <b/>
      <sz val="10"/>
      <name val="Arial"/>
      <family val="2"/>
    </font>
    <font>
      <sz val="10"/>
      <name val="Verdana"/>
      <family val="2"/>
    </font>
    <font>
      <sz val="10"/>
      <name val="Arial"/>
      <family val="2"/>
      <charset val="161"/>
    </font>
    <font>
      <u/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165" fontId="1" fillId="0" borderId="0" xfId="1" applyNumberFormat="1"/>
    <xf numFmtId="0" fontId="2" fillId="2" borderId="0" xfId="0" applyFont="1" applyFill="1" applyBorder="1"/>
    <xf numFmtId="0" fontId="2" fillId="3" borderId="1" xfId="0" applyFont="1" applyFill="1" applyBorder="1"/>
    <xf numFmtId="166" fontId="3" fillId="3" borderId="2" xfId="0" applyNumberFormat="1" applyFont="1" applyFill="1" applyBorder="1"/>
    <xf numFmtId="0" fontId="3" fillId="4" borderId="3" xfId="0" applyFont="1" applyFill="1" applyBorder="1"/>
    <xf numFmtId="167" fontId="3" fillId="4" borderId="2" xfId="0" applyNumberFormat="1" applyFont="1" applyFill="1" applyBorder="1"/>
    <xf numFmtId="15" fontId="3" fillId="2" borderId="0" xfId="0" applyNumberFormat="1" applyFont="1" applyFill="1" applyBorder="1"/>
    <xf numFmtId="168" fontId="3" fillId="2" borderId="0" xfId="0" applyNumberFormat="1" applyFont="1" applyFill="1" applyBorder="1"/>
    <xf numFmtId="0" fontId="2" fillId="3" borderId="4" xfId="0" applyFont="1" applyFill="1" applyBorder="1"/>
    <xf numFmtId="169" fontId="3" fillId="3" borderId="5" xfId="2" applyNumberFormat="1" applyFont="1" applyFill="1" applyBorder="1"/>
    <xf numFmtId="0" fontId="3" fillId="4" borderId="6" xfId="0" applyFont="1" applyFill="1" applyBorder="1"/>
    <xf numFmtId="0" fontId="3" fillId="4" borderId="5" xfId="0" applyFont="1" applyFill="1" applyBorder="1"/>
    <xf numFmtId="166" fontId="3" fillId="3" borderId="5" xfId="2" applyNumberFormat="1" applyFont="1" applyFill="1" applyBorder="1"/>
    <xf numFmtId="14" fontId="3" fillId="4" borderId="6" xfId="0" applyNumberFormat="1" applyFont="1" applyFill="1" applyBorder="1" applyAlignment="1">
      <alignment horizontal="left"/>
    </xf>
    <xf numFmtId="0" fontId="4" fillId="0" borderId="0" xfId="0" applyFont="1"/>
    <xf numFmtId="0" fontId="2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right"/>
    </xf>
    <xf numFmtId="0" fontId="0" fillId="4" borderId="6" xfId="0" applyFill="1" applyBorder="1"/>
    <xf numFmtId="0" fontId="0" fillId="4" borderId="5" xfId="0" applyFill="1" applyBorder="1"/>
    <xf numFmtId="0" fontId="0" fillId="0" borderId="0" xfId="0" applyFill="1"/>
    <xf numFmtId="0" fontId="3" fillId="2" borderId="7" xfId="0" applyFont="1" applyFill="1" applyBorder="1"/>
    <xf numFmtId="169" fontId="3" fillId="2" borderId="8" xfId="2" applyNumberFormat="1" applyFont="1" applyFill="1" applyBorder="1"/>
    <xf numFmtId="0" fontId="5" fillId="0" borderId="0" xfId="0" applyFont="1"/>
    <xf numFmtId="0" fontId="6" fillId="0" borderId="0" xfId="0" applyFont="1" applyFill="1"/>
    <xf numFmtId="170" fontId="5" fillId="0" borderId="0" xfId="0" applyNumberFormat="1" applyFont="1" applyFill="1"/>
    <xf numFmtId="0" fontId="5" fillId="0" borderId="0" xfId="0" applyFont="1" applyFill="1"/>
    <xf numFmtId="0" fontId="2" fillId="3" borderId="9" xfId="0" applyFont="1" applyFill="1" applyBorder="1"/>
    <xf numFmtId="166" fontId="3" fillId="3" borderId="8" xfId="0" applyNumberFormat="1" applyFont="1" applyFill="1" applyBorder="1"/>
    <xf numFmtId="0" fontId="5" fillId="0" borderId="0" xfId="0" applyFont="1" applyFill="1" applyBorder="1"/>
    <xf numFmtId="22" fontId="5" fillId="0" borderId="0" xfId="0" applyNumberFormat="1" applyFont="1" applyFill="1" applyBorder="1"/>
    <xf numFmtId="22" fontId="6" fillId="0" borderId="0" xfId="0" applyNumberFormat="1" applyFont="1" applyFill="1" applyBorder="1"/>
    <xf numFmtId="170" fontId="5" fillId="0" borderId="0" xfId="0" applyNumberFormat="1" applyFont="1" applyFill="1" applyBorder="1"/>
    <xf numFmtId="171" fontId="5" fillId="0" borderId="0" xfId="0" applyNumberFormat="1" applyFont="1" applyFill="1"/>
    <xf numFmtId="22" fontId="5" fillId="0" borderId="0" xfId="1" applyNumberFormat="1" applyFont="1" applyFill="1" applyBorder="1"/>
    <xf numFmtId="168" fontId="5" fillId="0" borderId="0" xfId="0" applyNumberFormat="1" applyFont="1" applyFill="1" applyBorder="1"/>
    <xf numFmtId="0" fontId="3" fillId="2" borderId="0" xfId="0" applyNumberFormat="1" applyFont="1" applyFill="1" applyBorder="1"/>
    <xf numFmtId="0" fontId="2" fillId="0" borderId="0" xfId="0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01"/>
  <sheetViews>
    <sheetView showGridLines="0" tabSelected="1" workbookViewId="0">
      <selection activeCell="J15" sqref="J15"/>
    </sheetView>
  </sheetViews>
  <sheetFormatPr defaultRowHeight="12.75"/>
  <cols>
    <col min="1" max="1" width="14.42578125" style="1" customWidth="1"/>
    <col min="2" max="2" width="13.42578125" style="1" bestFit="1" customWidth="1"/>
    <col min="3" max="3" width="3.42578125" customWidth="1"/>
    <col min="4" max="4" width="12.42578125" style="2" customWidth="1"/>
    <col min="5" max="5" width="10.7109375" customWidth="1"/>
    <col min="6" max="6" width="24.42578125" customWidth="1"/>
    <col min="7" max="7" width="22" bestFit="1" customWidth="1"/>
    <col min="8" max="8" width="13.85546875" customWidth="1"/>
    <col min="9" max="9" width="18.140625" customWidth="1"/>
    <col min="10" max="10" width="13" customWidth="1"/>
    <col min="11" max="11" width="12.7109375" customWidth="1"/>
    <col min="12" max="12" width="14" customWidth="1"/>
    <col min="13" max="13" width="38.5703125" bestFit="1" customWidth="1"/>
  </cols>
  <sheetData>
    <row r="1" spans="1:16" ht="9" customHeight="1" thickBot="1"/>
    <row r="2" spans="1:16">
      <c r="A2" s="3" t="s">
        <v>0</v>
      </c>
      <c r="B2" s="3" t="s">
        <v>1</v>
      </c>
      <c r="F2" s="4" t="s">
        <v>2</v>
      </c>
      <c r="G2" s="5">
        <v>37644787.640000001</v>
      </c>
      <c r="I2" s="6" t="s">
        <v>3</v>
      </c>
      <c r="J2" s="7"/>
    </row>
    <row r="3" spans="1:16">
      <c r="A3" s="8"/>
      <c r="B3" s="9"/>
      <c r="F3" s="10" t="s">
        <v>4</v>
      </c>
      <c r="G3" s="11">
        <v>0.25900000000000001</v>
      </c>
      <c r="I3" s="12" t="s">
        <v>5</v>
      </c>
      <c r="J3" s="13"/>
      <c r="M3" t="str">
        <f>VLOOKUP(I3,'Yield Curves'!A:B,2,0)</f>
        <v>Index+IR+EUR-EONIA-OIS-COMPOUND.1D</v>
      </c>
      <c r="N3" t="str">
        <f>VLOOKUP(I3,'Yield Curves'!A:C,3,0)</f>
        <v>1D</v>
      </c>
      <c r="O3" t="str">
        <f>VLOOKUP(I3,'Yield Curves'!A:D,4,0)</f>
        <v>BASE</v>
      </c>
      <c r="P3" t="str">
        <f>VLOOKUP(I3,'Yield Curves'!A:E,5,0)</f>
        <v>LIVE</v>
      </c>
    </row>
    <row r="4" spans="1:16">
      <c r="A4" s="8"/>
      <c r="B4" s="9"/>
      <c r="F4" s="10" t="s">
        <v>6</v>
      </c>
      <c r="G4" s="14">
        <f>(G2/100)*2*G3</f>
        <v>194999.99997520001</v>
      </c>
      <c r="I4" s="15">
        <v>40893</v>
      </c>
      <c r="J4" s="13"/>
      <c r="M4" s="16"/>
    </row>
    <row r="5" spans="1:16" ht="13.5" thickBot="1">
      <c r="A5" s="8"/>
      <c r="B5" s="9"/>
      <c r="F5" s="17" t="s">
        <v>7</v>
      </c>
      <c r="G5" s="18">
        <f>COUNT(A:A)-1</f>
        <v>-1</v>
      </c>
      <c r="I5" s="19"/>
      <c r="J5" s="20"/>
    </row>
    <row r="6" spans="1:16" ht="13.5" thickBot="1">
      <c r="A6" s="8"/>
      <c r="B6" s="9"/>
      <c r="C6" s="21"/>
      <c r="F6" s="17" t="s">
        <v>8</v>
      </c>
      <c r="G6" s="18">
        <f>COUNT(D:D)</f>
        <v>0</v>
      </c>
      <c r="I6" s="22" t="s">
        <v>9</v>
      </c>
      <c r="J6" s="23"/>
    </row>
    <row r="7" spans="1:16">
      <c r="A7" s="8"/>
      <c r="B7" s="9"/>
      <c r="C7" s="21"/>
      <c r="F7" s="17" t="s">
        <v>10</v>
      </c>
      <c r="G7" s="18">
        <f>G5-G6</f>
        <v>-1</v>
      </c>
    </row>
    <row r="8" spans="1:16">
      <c r="A8" s="8"/>
      <c r="B8" s="9"/>
      <c r="C8" s="21"/>
      <c r="F8" s="10" t="s">
        <v>11</v>
      </c>
      <c r="G8" s="11" t="e">
        <f>SQRT((252*SUM($D:$D))/$G$6)</f>
        <v>#DIV/0!</v>
      </c>
      <c r="H8" s="24"/>
    </row>
    <row r="9" spans="1:16">
      <c r="A9" s="8"/>
      <c r="B9" s="9"/>
      <c r="C9" s="21"/>
      <c r="F9" s="17" t="s">
        <v>12</v>
      </c>
      <c r="G9" s="11">
        <v>0.22</v>
      </c>
      <c r="H9" s="24"/>
    </row>
    <row r="10" spans="1:16" s="21" customFormat="1">
      <c r="A10" s="8"/>
      <c r="B10" s="9"/>
      <c r="D10" s="2"/>
      <c r="E10"/>
      <c r="F10" s="17" t="s">
        <v>13</v>
      </c>
      <c r="G10" s="11" t="e">
        <f>SQRT((G6/G5)*(G8^2)+(G7/G5)*(G9^2))</f>
        <v>#DIV/0!</v>
      </c>
      <c r="H10" s="25"/>
    </row>
    <row r="11" spans="1:16" s="21" customFormat="1">
      <c r="A11" s="8"/>
      <c r="B11" s="9"/>
      <c r="D11" s="2"/>
      <c r="E11"/>
      <c r="F11" s="17" t="s">
        <v>14</v>
      </c>
      <c r="G11" s="14">
        <f>G2-(G6/G5)*G2</f>
        <v>37644787.640000001</v>
      </c>
      <c r="H11" s="26"/>
    </row>
    <row r="12" spans="1:16" s="21" customFormat="1">
      <c r="A12" s="8"/>
      <c r="B12" s="9"/>
      <c r="D12" s="2"/>
      <c r="E12"/>
      <c r="F12" s="17" t="s">
        <v>15</v>
      </c>
      <c r="G12" s="14">
        <f>(G11/100)*2*G9</f>
        <v>165637.06561600001</v>
      </c>
      <c r="H12" s="27"/>
    </row>
    <row r="13" spans="1:16" s="21" customFormat="1" ht="13.5" thickBot="1">
      <c r="A13" s="8"/>
      <c r="B13" s="9"/>
      <c r="D13" s="2"/>
      <c r="E13"/>
      <c r="F13" s="17"/>
      <c r="G13" s="11"/>
      <c r="H13" s="27"/>
    </row>
    <row r="14" spans="1:16" s="21" customFormat="1" ht="13.5" thickBot="1">
      <c r="A14" s="8"/>
      <c r="B14" s="9"/>
      <c r="D14" s="2"/>
      <c r="E14"/>
      <c r="F14" s="28" t="s">
        <v>16</v>
      </c>
      <c r="G14" s="29" t="e">
        <f>((G10^2-G3^2)*G2)*J2</f>
        <v>#DIV/0!</v>
      </c>
      <c r="H14" s="27"/>
    </row>
    <row r="15" spans="1:16" s="21" customFormat="1">
      <c r="A15" s="8"/>
      <c r="B15" s="9"/>
      <c r="D15" s="2"/>
      <c r="E15"/>
      <c r="F15"/>
      <c r="G15"/>
      <c r="H15" s="27"/>
    </row>
    <row r="16" spans="1:16" s="21" customFormat="1">
      <c r="A16" s="8"/>
      <c r="B16" s="9"/>
      <c r="D16" s="2"/>
      <c r="E16"/>
      <c r="F16" s="30"/>
      <c r="G16" s="24"/>
      <c r="H16" s="27"/>
    </row>
    <row r="17" spans="1:8" s="21" customFormat="1">
      <c r="A17" s="8"/>
      <c r="B17" s="9"/>
      <c r="D17" s="2"/>
      <c r="E17"/>
      <c r="F17" s="31"/>
      <c r="G17" s="24"/>
      <c r="H17" s="27"/>
    </row>
    <row r="18" spans="1:8" s="21" customFormat="1">
      <c r="A18" s="8"/>
      <c r="B18" s="9"/>
      <c r="D18" s="2"/>
      <c r="E18"/>
      <c r="F18" s="32"/>
      <c r="G18" s="27"/>
      <c r="H18" s="27"/>
    </row>
    <row r="19" spans="1:8" s="21" customFormat="1">
      <c r="A19" s="8"/>
      <c r="B19" s="9"/>
      <c r="D19" s="2"/>
      <c r="E19"/>
      <c r="F19" s="33"/>
      <c r="G19" s="27"/>
      <c r="H19" s="27"/>
    </row>
    <row r="20" spans="1:8" s="21" customFormat="1">
      <c r="A20" s="8"/>
      <c r="B20" s="9"/>
      <c r="D20" s="2"/>
      <c r="E20"/>
      <c r="F20" s="31"/>
      <c r="G20" s="26"/>
      <c r="H20" s="27"/>
    </row>
    <row r="21" spans="1:8" s="21" customFormat="1">
      <c r="A21" s="8"/>
      <c r="B21" s="9"/>
      <c r="D21" s="2"/>
      <c r="E21"/>
      <c r="F21" s="31"/>
      <c r="G21" s="26"/>
      <c r="H21" s="27"/>
    </row>
    <row r="22" spans="1:8" s="21" customFormat="1">
      <c r="A22" s="8"/>
      <c r="B22" s="9"/>
      <c r="D22" s="2"/>
      <c r="E22"/>
      <c r="F22" s="31"/>
      <c r="G22" s="34"/>
      <c r="H22" s="27"/>
    </row>
    <row r="23" spans="1:8" s="21" customFormat="1">
      <c r="A23" s="8"/>
      <c r="B23" s="9"/>
      <c r="D23" s="2"/>
      <c r="E23"/>
      <c r="F23" s="31"/>
      <c r="G23" s="27"/>
      <c r="H23" s="27"/>
    </row>
    <row r="24" spans="1:8" s="21" customFormat="1">
      <c r="A24" s="8"/>
      <c r="B24" s="9"/>
      <c r="D24" s="2"/>
      <c r="E24"/>
      <c r="F24" s="31"/>
      <c r="G24" s="27"/>
      <c r="H24" s="27"/>
    </row>
    <row r="25" spans="1:8" s="21" customFormat="1">
      <c r="A25" s="8"/>
      <c r="B25" s="9"/>
      <c r="D25" s="2"/>
      <c r="E25"/>
      <c r="F25" s="31"/>
      <c r="G25" s="27"/>
      <c r="H25" s="27"/>
    </row>
    <row r="26" spans="1:8" s="21" customFormat="1">
      <c r="A26" s="8"/>
      <c r="B26" s="9"/>
      <c r="D26" s="2"/>
      <c r="E26"/>
      <c r="F26" s="31"/>
      <c r="G26" s="27"/>
      <c r="H26" s="27"/>
    </row>
    <row r="27" spans="1:8" s="21" customFormat="1">
      <c r="A27" s="8"/>
      <c r="B27" s="9"/>
      <c r="D27" s="2"/>
      <c r="E27"/>
      <c r="F27" s="31"/>
      <c r="G27" s="27"/>
      <c r="H27" s="27"/>
    </row>
    <row r="28" spans="1:8" s="21" customFormat="1">
      <c r="A28" s="8"/>
      <c r="B28" s="9"/>
      <c r="D28" s="2"/>
      <c r="E28"/>
      <c r="F28" s="31"/>
      <c r="G28" s="27"/>
      <c r="H28" s="27"/>
    </row>
    <row r="29" spans="1:8" s="21" customFormat="1">
      <c r="A29" s="8"/>
      <c r="B29" s="9"/>
      <c r="D29" s="2"/>
      <c r="E29"/>
      <c r="F29" s="31"/>
      <c r="G29" s="27"/>
      <c r="H29" s="27"/>
    </row>
    <row r="30" spans="1:8" s="21" customFormat="1">
      <c r="A30" s="8"/>
      <c r="B30" s="9"/>
      <c r="D30" s="2"/>
      <c r="E30"/>
      <c r="F30" s="31"/>
      <c r="G30" s="27"/>
      <c r="H30" s="27"/>
    </row>
    <row r="31" spans="1:8" s="21" customFormat="1">
      <c r="A31" s="8"/>
      <c r="B31" s="9"/>
      <c r="D31" s="2"/>
      <c r="E31"/>
      <c r="F31" s="31"/>
      <c r="G31" s="27"/>
      <c r="H31" s="27"/>
    </row>
    <row r="32" spans="1:8" s="21" customFormat="1">
      <c r="A32" s="8"/>
      <c r="B32" s="9"/>
      <c r="D32" s="2"/>
      <c r="E32"/>
      <c r="F32" s="31"/>
      <c r="G32" s="27"/>
      <c r="H32" s="27"/>
    </row>
    <row r="33" spans="1:8" s="21" customFormat="1">
      <c r="A33" s="8"/>
      <c r="B33" s="9"/>
      <c r="D33" s="2"/>
      <c r="E33"/>
      <c r="F33" s="31"/>
      <c r="G33" s="27"/>
      <c r="H33" s="27"/>
    </row>
    <row r="34" spans="1:8" s="21" customFormat="1">
      <c r="A34" s="8"/>
      <c r="B34" s="9"/>
      <c r="D34" s="2"/>
      <c r="E34"/>
      <c r="F34" s="31"/>
      <c r="G34" s="27"/>
      <c r="H34" s="27"/>
    </row>
    <row r="35" spans="1:8" s="21" customFormat="1">
      <c r="A35" s="8"/>
      <c r="B35" s="9"/>
      <c r="D35" s="2"/>
      <c r="E35"/>
      <c r="F35" s="31"/>
      <c r="G35" s="27"/>
      <c r="H35" s="27"/>
    </row>
    <row r="36" spans="1:8" s="21" customFormat="1">
      <c r="A36" s="8"/>
      <c r="B36" s="9"/>
      <c r="D36" s="2"/>
      <c r="E36"/>
      <c r="F36" s="35"/>
      <c r="G36" s="27"/>
      <c r="H36" s="27"/>
    </row>
    <row r="37" spans="1:8" s="21" customFormat="1">
      <c r="A37" s="8"/>
      <c r="B37" s="9"/>
      <c r="D37" s="2"/>
      <c r="E37"/>
      <c r="F37" s="31"/>
      <c r="G37" s="27"/>
      <c r="H37" s="27"/>
    </row>
    <row r="38" spans="1:8" s="21" customFormat="1">
      <c r="A38" s="8"/>
      <c r="B38" s="9"/>
      <c r="D38" s="2"/>
      <c r="E38"/>
      <c r="F38" s="31"/>
      <c r="G38" s="27"/>
      <c r="H38" s="27"/>
    </row>
    <row r="39" spans="1:8" s="21" customFormat="1">
      <c r="A39" s="8"/>
      <c r="B39" s="9"/>
      <c r="D39" s="2"/>
      <c r="E39"/>
      <c r="F39" s="31"/>
      <c r="G39" s="27"/>
      <c r="H39" s="27"/>
    </row>
    <row r="40" spans="1:8" s="21" customFormat="1">
      <c r="A40" s="8"/>
      <c r="B40" s="9"/>
      <c r="D40" s="2"/>
      <c r="E40"/>
      <c r="F40" s="31"/>
      <c r="G40" s="27"/>
      <c r="H40" s="27"/>
    </row>
    <row r="41" spans="1:8" s="21" customFormat="1">
      <c r="A41" s="8"/>
      <c r="B41" s="9"/>
      <c r="D41" s="2"/>
      <c r="E41"/>
      <c r="F41" s="31"/>
      <c r="G41" s="27"/>
      <c r="H41" s="27"/>
    </row>
    <row r="42" spans="1:8" s="21" customFormat="1">
      <c r="A42" s="8"/>
      <c r="B42" s="9"/>
      <c r="D42" s="2"/>
      <c r="E42"/>
      <c r="F42" s="31"/>
      <c r="G42" s="27"/>
      <c r="H42" s="27"/>
    </row>
    <row r="43" spans="1:8" s="21" customFormat="1">
      <c r="A43" s="8"/>
      <c r="B43" s="9"/>
      <c r="D43" s="2"/>
      <c r="E43"/>
      <c r="F43" s="31"/>
      <c r="G43" s="27"/>
      <c r="H43" s="27"/>
    </row>
    <row r="44" spans="1:8" s="21" customFormat="1">
      <c r="A44" s="8"/>
      <c r="B44" s="9"/>
      <c r="D44" s="2"/>
      <c r="E44"/>
      <c r="F44" s="31"/>
      <c r="G44" s="27"/>
      <c r="H44" s="27"/>
    </row>
    <row r="45" spans="1:8" s="21" customFormat="1">
      <c r="A45" s="8"/>
      <c r="B45" s="9"/>
      <c r="D45" s="2"/>
      <c r="E45"/>
      <c r="F45" s="31"/>
      <c r="G45" s="27"/>
      <c r="H45" s="27"/>
    </row>
    <row r="46" spans="1:8" s="21" customFormat="1">
      <c r="A46" s="8"/>
      <c r="B46" s="9"/>
      <c r="D46" s="2"/>
      <c r="E46"/>
      <c r="F46" s="31"/>
      <c r="G46" s="27"/>
      <c r="H46" s="27"/>
    </row>
    <row r="47" spans="1:8" s="21" customFormat="1">
      <c r="A47" s="8"/>
      <c r="B47" s="9"/>
      <c r="D47" s="2"/>
      <c r="E47"/>
      <c r="F47" s="31"/>
      <c r="G47" s="27"/>
      <c r="H47" s="27"/>
    </row>
    <row r="48" spans="1:8" s="21" customFormat="1">
      <c r="A48" s="8"/>
      <c r="B48" s="9"/>
      <c r="D48" s="2"/>
      <c r="E48"/>
      <c r="F48" s="31"/>
      <c r="G48" s="27"/>
      <c r="H48" s="27"/>
    </row>
    <row r="49" spans="1:8" s="21" customFormat="1">
      <c r="A49" s="8"/>
      <c r="B49" s="9"/>
      <c r="D49" s="2"/>
      <c r="E49"/>
      <c r="F49" s="31"/>
      <c r="G49" s="27"/>
      <c r="H49" s="27"/>
    </row>
    <row r="50" spans="1:8" s="21" customFormat="1">
      <c r="A50" s="8"/>
      <c r="B50" s="9"/>
      <c r="D50" s="2"/>
      <c r="E50"/>
      <c r="F50" s="31"/>
      <c r="G50" s="27"/>
      <c r="H50" s="27"/>
    </row>
    <row r="51" spans="1:8" s="21" customFormat="1">
      <c r="A51" s="8"/>
      <c r="B51" s="9"/>
      <c r="D51" s="2"/>
      <c r="E51"/>
      <c r="F51" s="31"/>
      <c r="G51" s="27"/>
      <c r="H51" s="27"/>
    </row>
    <row r="52" spans="1:8" s="21" customFormat="1">
      <c r="A52" s="8"/>
      <c r="B52" s="9"/>
      <c r="D52" s="2"/>
      <c r="E52"/>
      <c r="F52" s="31"/>
      <c r="G52" s="27"/>
      <c r="H52" s="27"/>
    </row>
    <row r="53" spans="1:8" s="21" customFormat="1">
      <c r="A53" s="8"/>
      <c r="B53" s="9"/>
      <c r="D53" s="2"/>
      <c r="E53"/>
      <c r="F53" s="31"/>
      <c r="G53" s="27"/>
      <c r="H53" s="27"/>
    </row>
    <row r="54" spans="1:8" s="21" customFormat="1">
      <c r="A54" s="8"/>
      <c r="B54" s="9"/>
      <c r="D54" s="2"/>
      <c r="E54"/>
      <c r="F54" s="31"/>
      <c r="G54" s="27"/>
      <c r="H54" s="27"/>
    </row>
    <row r="55" spans="1:8" s="21" customFormat="1">
      <c r="A55" s="8"/>
      <c r="B55" s="9"/>
      <c r="D55" s="2"/>
      <c r="E55"/>
      <c r="F55" s="31"/>
      <c r="G55" s="27"/>
      <c r="H55" s="27"/>
    </row>
    <row r="56" spans="1:8" s="21" customFormat="1">
      <c r="A56" s="8"/>
      <c r="B56" s="9"/>
      <c r="D56" s="2"/>
      <c r="E56"/>
      <c r="F56" s="31"/>
      <c r="G56" s="27"/>
      <c r="H56" s="27"/>
    </row>
    <row r="57" spans="1:8" s="21" customFormat="1">
      <c r="A57" s="8"/>
      <c r="B57" s="9"/>
      <c r="D57" s="2"/>
      <c r="E57"/>
      <c r="F57" s="31"/>
      <c r="G57" s="27"/>
      <c r="H57" s="27"/>
    </row>
    <row r="58" spans="1:8" s="21" customFormat="1">
      <c r="A58" s="8"/>
      <c r="B58" s="9"/>
      <c r="D58" s="2"/>
      <c r="E58"/>
      <c r="F58" s="31"/>
      <c r="G58" s="27"/>
      <c r="H58" s="27"/>
    </row>
    <row r="59" spans="1:8" s="21" customFormat="1">
      <c r="A59" s="8"/>
      <c r="B59" s="9"/>
      <c r="D59" s="2"/>
      <c r="E59"/>
      <c r="F59" s="31"/>
      <c r="G59" s="27"/>
      <c r="H59" s="27"/>
    </row>
    <row r="60" spans="1:8" s="21" customFormat="1">
      <c r="A60" s="8"/>
      <c r="B60" s="9"/>
      <c r="D60" s="2"/>
      <c r="E60"/>
      <c r="F60" s="31"/>
      <c r="G60" s="27"/>
      <c r="H60" s="27"/>
    </row>
    <row r="61" spans="1:8" s="21" customFormat="1">
      <c r="A61" s="8"/>
      <c r="B61" s="9"/>
      <c r="D61" s="2"/>
      <c r="E61"/>
      <c r="F61" s="31"/>
      <c r="G61" s="27"/>
      <c r="H61" s="27"/>
    </row>
    <row r="62" spans="1:8" s="21" customFormat="1">
      <c r="A62" s="8"/>
      <c r="B62" s="9"/>
      <c r="D62" s="2"/>
      <c r="E62"/>
      <c r="F62" s="31"/>
      <c r="G62" s="27"/>
      <c r="H62" s="27"/>
    </row>
    <row r="63" spans="1:8" s="21" customFormat="1">
      <c r="A63" s="8"/>
      <c r="B63" s="9"/>
      <c r="D63" s="2"/>
      <c r="E63"/>
      <c r="F63" s="31"/>
      <c r="G63" s="27"/>
      <c r="H63" s="27"/>
    </row>
    <row r="64" spans="1:8" s="21" customFormat="1">
      <c r="A64" s="8"/>
      <c r="B64" s="9"/>
      <c r="D64" s="2"/>
      <c r="E64"/>
      <c r="F64" s="36"/>
      <c r="G64" s="27"/>
      <c r="H64" s="27"/>
    </row>
    <row r="65" spans="1:8" s="21" customFormat="1">
      <c r="A65" s="8"/>
      <c r="B65" s="9"/>
      <c r="D65" s="2"/>
      <c r="E65"/>
      <c r="F65" s="31"/>
      <c r="G65" s="27"/>
      <c r="H65" s="27"/>
    </row>
    <row r="66" spans="1:8" s="21" customFormat="1">
      <c r="A66" s="8"/>
      <c r="B66" s="9"/>
      <c r="D66" s="2"/>
      <c r="E66"/>
      <c r="F66" s="31"/>
      <c r="G66" s="27"/>
      <c r="H66" s="27"/>
    </row>
    <row r="67" spans="1:8" s="21" customFormat="1">
      <c r="A67" s="8"/>
      <c r="B67" s="9"/>
      <c r="D67" s="2"/>
      <c r="E67"/>
      <c r="F67" s="31"/>
      <c r="G67" s="27"/>
      <c r="H67" s="27"/>
    </row>
    <row r="68" spans="1:8" s="21" customFormat="1">
      <c r="A68" s="8"/>
      <c r="B68" s="9"/>
      <c r="D68" s="2"/>
      <c r="E68"/>
      <c r="F68" s="31"/>
      <c r="G68" s="27"/>
      <c r="H68" s="27"/>
    </row>
    <row r="69" spans="1:8" s="21" customFormat="1">
      <c r="A69" s="8"/>
      <c r="B69" s="9"/>
      <c r="D69" s="2"/>
      <c r="E69"/>
      <c r="F69" s="31"/>
      <c r="G69" s="27"/>
      <c r="H69" s="27"/>
    </row>
    <row r="70" spans="1:8" s="21" customFormat="1">
      <c r="A70" s="8"/>
      <c r="B70" s="9"/>
      <c r="D70" s="2"/>
      <c r="E70"/>
      <c r="F70" s="31"/>
      <c r="G70" s="27"/>
      <c r="H70" s="27"/>
    </row>
    <row r="71" spans="1:8" s="21" customFormat="1">
      <c r="A71" s="8"/>
      <c r="B71" s="9"/>
      <c r="D71" s="2"/>
      <c r="E71"/>
      <c r="F71" s="31"/>
      <c r="G71" s="27"/>
      <c r="H71" s="27"/>
    </row>
    <row r="72" spans="1:8" s="21" customFormat="1">
      <c r="A72" s="8"/>
      <c r="B72" s="9"/>
      <c r="D72" s="2"/>
      <c r="E72"/>
      <c r="F72" s="31"/>
      <c r="G72" s="27"/>
      <c r="H72" s="27"/>
    </row>
    <row r="73" spans="1:8" s="21" customFormat="1">
      <c r="A73" s="8"/>
      <c r="B73" s="9"/>
      <c r="D73" s="2"/>
      <c r="E73"/>
      <c r="F73" s="31"/>
      <c r="G73" s="27"/>
      <c r="H73" s="27"/>
    </row>
    <row r="74" spans="1:8" s="21" customFormat="1">
      <c r="A74" s="8"/>
      <c r="B74" s="9"/>
      <c r="D74" s="2"/>
      <c r="E74"/>
      <c r="F74" s="31"/>
      <c r="G74" s="27"/>
      <c r="H74" s="27"/>
    </row>
    <row r="75" spans="1:8" s="21" customFormat="1">
      <c r="A75" s="8"/>
      <c r="B75" s="9"/>
      <c r="D75" s="2"/>
      <c r="E75"/>
      <c r="F75" s="31"/>
      <c r="G75" s="27"/>
      <c r="H75" s="27"/>
    </row>
    <row r="76" spans="1:8" s="21" customFormat="1">
      <c r="A76" s="8"/>
      <c r="B76" s="9"/>
      <c r="D76" s="2"/>
      <c r="E76"/>
      <c r="F76" s="31"/>
      <c r="G76" s="27"/>
      <c r="H76" s="27"/>
    </row>
    <row r="77" spans="1:8" s="21" customFormat="1">
      <c r="A77" s="8"/>
      <c r="B77" s="9"/>
      <c r="D77" s="2"/>
      <c r="E77"/>
      <c r="F77" s="31"/>
      <c r="G77" s="27"/>
      <c r="H77" s="27"/>
    </row>
    <row r="78" spans="1:8" s="21" customFormat="1">
      <c r="A78" s="8"/>
      <c r="B78" s="9"/>
      <c r="D78" s="2"/>
      <c r="E78"/>
      <c r="F78" s="31"/>
      <c r="G78" s="27"/>
      <c r="H78" s="27"/>
    </row>
    <row r="79" spans="1:8" s="21" customFormat="1">
      <c r="A79" s="8"/>
      <c r="B79" s="9"/>
      <c r="D79" s="2"/>
      <c r="E79"/>
      <c r="F79" s="31"/>
      <c r="G79" s="27"/>
      <c r="H79" s="27"/>
    </row>
    <row r="80" spans="1:8" s="21" customFormat="1">
      <c r="A80" s="8"/>
      <c r="B80" s="9"/>
      <c r="D80" s="2"/>
      <c r="E80"/>
      <c r="F80" s="36"/>
      <c r="G80" s="27"/>
      <c r="H80" s="27"/>
    </row>
    <row r="81" spans="1:8" s="21" customFormat="1">
      <c r="A81" s="8"/>
      <c r="B81" s="9"/>
      <c r="D81" s="2"/>
      <c r="E81"/>
      <c r="F81" s="31"/>
      <c r="G81" s="27"/>
      <c r="H81" s="27"/>
    </row>
    <row r="82" spans="1:8" s="21" customFormat="1">
      <c r="A82" s="8"/>
      <c r="B82" s="9"/>
      <c r="D82" s="2"/>
      <c r="E82"/>
      <c r="F82" s="31"/>
      <c r="G82" s="27"/>
      <c r="H82" s="27"/>
    </row>
    <row r="83" spans="1:8" s="21" customFormat="1">
      <c r="A83" s="8"/>
      <c r="B83" s="9"/>
      <c r="D83" s="2"/>
      <c r="E83"/>
      <c r="F83" s="31"/>
      <c r="G83" s="27"/>
      <c r="H83" s="27"/>
    </row>
    <row r="84" spans="1:8" s="21" customFormat="1">
      <c r="A84" s="8"/>
      <c r="B84" s="9"/>
      <c r="D84" s="2"/>
      <c r="E84"/>
      <c r="F84" s="31"/>
      <c r="G84" s="27"/>
      <c r="H84" s="27"/>
    </row>
    <row r="85" spans="1:8" s="21" customFormat="1">
      <c r="A85" s="8"/>
      <c r="B85" s="9"/>
      <c r="D85" s="2"/>
      <c r="E85"/>
      <c r="F85" s="31"/>
      <c r="G85" s="27"/>
      <c r="H85" s="27"/>
    </row>
    <row r="86" spans="1:8" s="21" customFormat="1">
      <c r="A86" s="8"/>
      <c r="B86" s="9"/>
      <c r="D86" s="2"/>
      <c r="E86"/>
      <c r="F86" s="31"/>
      <c r="G86" s="27"/>
      <c r="H86" s="27"/>
    </row>
    <row r="87" spans="1:8" s="21" customFormat="1">
      <c r="A87" s="8"/>
      <c r="B87" s="9"/>
      <c r="D87" s="2"/>
      <c r="E87"/>
      <c r="F87" s="31"/>
      <c r="G87" s="27"/>
      <c r="H87" s="27"/>
    </row>
    <row r="88" spans="1:8" s="21" customFormat="1">
      <c r="A88" s="8"/>
      <c r="B88" s="9"/>
      <c r="D88" s="2"/>
      <c r="E88"/>
      <c r="F88" s="31"/>
      <c r="G88" s="27"/>
      <c r="H88" s="27"/>
    </row>
    <row r="89" spans="1:8" s="21" customFormat="1">
      <c r="A89" s="8"/>
      <c r="B89" s="9"/>
      <c r="D89" s="2"/>
      <c r="E89"/>
      <c r="F89" s="31"/>
      <c r="G89" s="27"/>
      <c r="H89" s="27"/>
    </row>
    <row r="90" spans="1:8" s="21" customFormat="1">
      <c r="A90" s="8"/>
      <c r="B90" s="9"/>
      <c r="D90" s="2"/>
      <c r="E90"/>
      <c r="F90" s="31"/>
      <c r="G90" s="27"/>
      <c r="H90" s="27"/>
    </row>
    <row r="91" spans="1:8" s="21" customFormat="1">
      <c r="A91" s="8"/>
      <c r="B91" s="9"/>
      <c r="D91" s="2"/>
      <c r="E91"/>
      <c r="F91" s="31"/>
      <c r="G91" s="27"/>
      <c r="H91" s="27"/>
    </row>
    <row r="92" spans="1:8" s="21" customFormat="1">
      <c r="A92" s="8"/>
      <c r="B92" s="9"/>
      <c r="D92" s="2"/>
      <c r="E92"/>
      <c r="F92" s="31"/>
      <c r="G92" s="27"/>
      <c r="H92" s="27"/>
    </row>
    <row r="93" spans="1:8" s="21" customFormat="1">
      <c r="A93" s="8"/>
      <c r="B93" s="9"/>
      <c r="D93" s="2"/>
      <c r="E93"/>
      <c r="F93" s="31"/>
      <c r="G93" s="27"/>
      <c r="H93" s="27"/>
    </row>
    <row r="94" spans="1:8" s="21" customFormat="1">
      <c r="A94" s="8"/>
      <c r="B94" s="9"/>
      <c r="D94" s="2"/>
      <c r="E94"/>
      <c r="F94" s="31"/>
      <c r="G94" s="27"/>
      <c r="H94" s="27"/>
    </row>
    <row r="95" spans="1:8" s="21" customFormat="1">
      <c r="A95" s="8"/>
      <c r="B95" s="9"/>
      <c r="D95" s="2"/>
      <c r="E95"/>
      <c r="F95" s="31"/>
      <c r="G95" s="27"/>
      <c r="H95" s="27"/>
    </row>
    <row r="96" spans="1:8" s="21" customFormat="1">
      <c r="A96" s="8"/>
      <c r="B96" s="9"/>
      <c r="D96" s="2"/>
      <c r="E96"/>
      <c r="F96" s="31"/>
      <c r="G96" s="27"/>
      <c r="H96" s="27"/>
    </row>
    <row r="97" spans="1:8" s="21" customFormat="1">
      <c r="A97" s="8"/>
      <c r="B97" s="9"/>
      <c r="D97" s="2"/>
      <c r="E97"/>
      <c r="F97" s="31"/>
      <c r="G97" s="27"/>
      <c r="H97" s="27"/>
    </row>
    <row r="98" spans="1:8" s="21" customFormat="1">
      <c r="A98" s="8"/>
      <c r="B98" s="9"/>
      <c r="D98" s="2"/>
      <c r="E98"/>
      <c r="F98" s="31"/>
      <c r="G98" s="27"/>
      <c r="H98" s="27"/>
    </row>
    <row r="99" spans="1:8" s="21" customFormat="1">
      <c r="A99" s="8"/>
      <c r="B99" s="9"/>
      <c r="D99" s="2"/>
      <c r="E99"/>
      <c r="F99" s="31"/>
      <c r="G99" s="27"/>
      <c r="H99" s="27"/>
    </row>
    <row r="100" spans="1:8" s="21" customFormat="1">
      <c r="A100" s="8"/>
      <c r="B100" s="9"/>
      <c r="D100" s="2"/>
      <c r="E100"/>
      <c r="F100" s="31"/>
      <c r="G100" s="27"/>
      <c r="H100" s="27"/>
    </row>
    <row r="101" spans="1:8" s="21" customFormat="1">
      <c r="A101" s="8"/>
      <c r="B101" s="9"/>
      <c r="D101" s="2"/>
      <c r="E101"/>
      <c r="F101" s="31"/>
      <c r="G101" s="27"/>
      <c r="H101" s="27"/>
    </row>
    <row r="102" spans="1:8" s="21" customFormat="1">
      <c r="A102" s="8"/>
      <c r="B102" s="9"/>
      <c r="D102" s="2"/>
      <c r="E102"/>
      <c r="F102" s="31"/>
      <c r="G102" s="27"/>
      <c r="H102" s="27"/>
    </row>
    <row r="103" spans="1:8" s="21" customFormat="1">
      <c r="A103" s="8"/>
      <c r="B103" s="9"/>
      <c r="D103" s="2"/>
      <c r="E103"/>
      <c r="F103" s="31"/>
      <c r="G103" s="27"/>
      <c r="H103" s="27"/>
    </row>
    <row r="104" spans="1:8" s="21" customFormat="1">
      <c r="A104" s="8"/>
      <c r="B104" s="9"/>
      <c r="D104" s="2"/>
      <c r="E104"/>
      <c r="F104" s="31"/>
      <c r="G104" s="27"/>
      <c r="H104" s="27"/>
    </row>
    <row r="105" spans="1:8" s="21" customFormat="1">
      <c r="A105" s="8"/>
      <c r="B105" s="9"/>
      <c r="D105" s="2"/>
      <c r="E105"/>
      <c r="F105" s="31"/>
      <c r="G105" s="27"/>
      <c r="H105" s="27"/>
    </row>
    <row r="106" spans="1:8" s="21" customFormat="1">
      <c r="A106" s="8"/>
      <c r="B106" s="9"/>
      <c r="D106" s="2"/>
      <c r="E106"/>
      <c r="F106" s="31"/>
      <c r="G106" s="27"/>
      <c r="H106" s="27"/>
    </row>
    <row r="107" spans="1:8" s="21" customFormat="1">
      <c r="A107" s="8"/>
      <c r="B107" s="9"/>
      <c r="D107" s="2"/>
      <c r="E107"/>
      <c r="F107" s="31"/>
      <c r="G107" s="27"/>
      <c r="H107" s="27"/>
    </row>
    <row r="108" spans="1:8" s="21" customFormat="1">
      <c r="A108" s="8"/>
      <c r="B108" s="9"/>
      <c r="D108" s="2"/>
      <c r="E108"/>
      <c r="F108" s="31"/>
      <c r="G108" s="27"/>
      <c r="H108" s="27"/>
    </row>
    <row r="109" spans="1:8" s="21" customFormat="1">
      <c r="A109" s="8"/>
      <c r="B109" s="9"/>
      <c r="D109" s="2"/>
      <c r="E109"/>
      <c r="F109" s="31"/>
      <c r="G109" s="27"/>
      <c r="H109" s="27"/>
    </row>
    <row r="110" spans="1:8" s="21" customFormat="1">
      <c r="A110" s="8"/>
      <c r="B110" s="9"/>
      <c r="D110" s="2"/>
      <c r="E110"/>
      <c r="F110" s="31"/>
      <c r="G110" s="27"/>
      <c r="H110" s="27"/>
    </row>
    <row r="111" spans="1:8" s="21" customFormat="1">
      <c r="A111" s="8"/>
      <c r="B111" s="9"/>
      <c r="D111" s="2"/>
      <c r="E111"/>
      <c r="F111" s="31"/>
      <c r="G111" s="27"/>
      <c r="H111" s="27"/>
    </row>
    <row r="112" spans="1:8" s="21" customFormat="1">
      <c r="A112" s="8"/>
      <c r="B112" s="9"/>
      <c r="D112" s="2"/>
      <c r="E112"/>
      <c r="F112" s="31"/>
      <c r="G112" s="27"/>
      <c r="H112" s="27"/>
    </row>
    <row r="113" spans="1:8" s="21" customFormat="1">
      <c r="A113" s="8"/>
      <c r="B113" s="9"/>
      <c r="D113" s="2"/>
      <c r="E113"/>
      <c r="F113" s="31"/>
      <c r="G113" s="27"/>
      <c r="H113" s="27"/>
    </row>
    <row r="114" spans="1:8" s="21" customFormat="1">
      <c r="A114" s="8"/>
      <c r="B114" s="9"/>
      <c r="D114" s="2"/>
      <c r="E114"/>
      <c r="F114" s="31"/>
      <c r="G114" s="27"/>
      <c r="H114" s="27"/>
    </row>
    <row r="115" spans="1:8" s="21" customFormat="1">
      <c r="A115" s="8"/>
      <c r="B115" s="9"/>
      <c r="D115" s="2"/>
      <c r="E115"/>
      <c r="F115" s="31"/>
      <c r="G115" s="27"/>
      <c r="H115" s="27"/>
    </row>
    <row r="116" spans="1:8" s="21" customFormat="1">
      <c r="A116" s="8"/>
      <c r="B116" s="9"/>
      <c r="D116" s="2"/>
      <c r="E116"/>
      <c r="F116" s="31"/>
      <c r="G116" s="27"/>
      <c r="H116" s="27"/>
    </row>
    <row r="117" spans="1:8" s="21" customFormat="1">
      <c r="A117" s="8"/>
      <c r="B117" s="9"/>
      <c r="D117" s="2"/>
      <c r="E117"/>
      <c r="F117" s="31"/>
      <c r="G117" s="27"/>
      <c r="H117" s="27"/>
    </row>
    <row r="118" spans="1:8" s="21" customFormat="1">
      <c r="A118" s="8"/>
      <c r="B118" s="9"/>
      <c r="D118" s="2"/>
      <c r="E118"/>
      <c r="F118" s="31"/>
      <c r="G118" s="27"/>
      <c r="H118" s="27"/>
    </row>
    <row r="119" spans="1:8" s="21" customFormat="1">
      <c r="A119" s="8"/>
      <c r="B119" s="9"/>
      <c r="D119" s="2"/>
      <c r="E119"/>
      <c r="F119" s="31"/>
      <c r="G119" s="27"/>
      <c r="H119" s="27"/>
    </row>
    <row r="120" spans="1:8" s="21" customFormat="1">
      <c r="A120" s="8"/>
      <c r="B120" s="9"/>
      <c r="D120" s="2"/>
      <c r="E120"/>
      <c r="F120" s="31"/>
      <c r="G120" s="27"/>
      <c r="H120" s="27"/>
    </row>
    <row r="121" spans="1:8" s="21" customFormat="1">
      <c r="A121" s="8"/>
      <c r="B121" s="9"/>
      <c r="D121" s="2"/>
      <c r="E121"/>
      <c r="F121" s="31"/>
      <c r="G121" s="27"/>
      <c r="H121" s="27"/>
    </row>
    <row r="122" spans="1:8" s="21" customFormat="1">
      <c r="A122" s="8"/>
      <c r="B122" s="9"/>
      <c r="D122" s="2"/>
      <c r="E122"/>
      <c r="F122" s="31"/>
      <c r="G122" s="27"/>
      <c r="H122" s="27"/>
    </row>
    <row r="123" spans="1:8" s="21" customFormat="1">
      <c r="A123" s="8"/>
      <c r="B123" s="9"/>
      <c r="D123" s="2"/>
      <c r="E123"/>
      <c r="F123" s="31"/>
      <c r="G123" s="27"/>
      <c r="H123" s="27"/>
    </row>
    <row r="124" spans="1:8" s="21" customFormat="1">
      <c r="A124" s="8"/>
      <c r="B124" s="9"/>
      <c r="D124" s="2"/>
      <c r="E124"/>
      <c r="F124" s="31"/>
      <c r="G124" s="27"/>
      <c r="H124" s="27"/>
    </row>
    <row r="125" spans="1:8" s="21" customFormat="1">
      <c r="A125" s="8"/>
      <c r="B125" s="9"/>
      <c r="D125" s="2"/>
      <c r="E125"/>
      <c r="F125" s="31"/>
      <c r="G125" s="27"/>
      <c r="H125" s="27"/>
    </row>
    <row r="126" spans="1:8" s="21" customFormat="1">
      <c r="A126" s="8"/>
      <c r="B126" s="9"/>
      <c r="D126" s="2"/>
      <c r="E126"/>
      <c r="F126" s="31"/>
      <c r="G126" s="27"/>
      <c r="H126" s="27"/>
    </row>
    <row r="127" spans="1:8" s="21" customFormat="1">
      <c r="A127" s="8"/>
      <c r="B127" s="9"/>
      <c r="D127" s="2"/>
      <c r="E127"/>
      <c r="F127" s="31"/>
      <c r="G127" s="27"/>
      <c r="H127" s="27"/>
    </row>
    <row r="128" spans="1:8" s="21" customFormat="1">
      <c r="A128" s="8"/>
      <c r="B128" s="9"/>
      <c r="D128" s="2"/>
      <c r="E128"/>
      <c r="F128" s="31"/>
      <c r="G128" s="27"/>
      <c r="H128" s="27"/>
    </row>
    <row r="129" spans="1:8" s="21" customFormat="1">
      <c r="A129" s="8"/>
      <c r="B129" s="9"/>
      <c r="D129" s="2"/>
      <c r="E129"/>
      <c r="F129" s="36"/>
      <c r="G129" s="27"/>
      <c r="H129" s="27"/>
    </row>
    <row r="130" spans="1:8" s="21" customFormat="1">
      <c r="A130" s="8"/>
      <c r="B130" s="9"/>
      <c r="D130" s="2"/>
      <c r="E130"/>
      <c r="F130" s="31"/>
      <c r="G130" s="27"/>
      <c r="H130" s="27"/>
    </row>
    <row r="131" spans="1:8" s="21" customFormat="1">
      <c r="A131" s="8"/>
      <c r="B131" s="9"/>
      <c r="D131" s="2"/>
      <c r="E131"/>
      <c r="F131" s="31"/>
      <c r="G131" s="27"/>
      <c r="H131" s="27"/>
    </row>
    <row r="132" spans="1:8" s="21" customFormat="1">
      <c r="A132" s="8"/>
      <c r="B132" s="9"/>
      <c r="D132" s="2"/>
      <c r="E132"/>
      <c r="F132" s="31"/>
      <c r="G132" s="27"/>
      <c r="H132" s="27"/>
    </row>
    <row r="133" spans="1:8" s="21" customFormat="1">
      <c r="A133" s="8"/>
      <c r="B133" s="9"/>
      <c r="D133" s="2"/>
      <c r="E133"/>
      <c r="F133" s="31"/>
      <c r="G133" s="27"/>
      <c r="H133" s="27"/>
    </row>
    <row r="134" spans="1:8" s="21" customFormat="1">
      <c r="A134" s="8"/>
      <c r="B134" s="9"/>
      <c r="D134" s="2"/>
      <c r="E134"/>
      <c r="F134" s="31"/>
      <c r="G134" s="27"/>
      <c r="H134" s="27"/>
    </row>
    <row r="135" spans="1:8" s="21" customFormat="1">
      <c r="A135" s="8"/>
      <c r="B135" s="9"/>
      <c r="D135" s="2"/>
      <c r="E135"/>
      <c r="F135" s="31"/>
      <c r="G135" s="27"/>
      <c r="H135" s="27"/>
    </row>
    <row r="136" spans="1:8" s="21" customFormat="1">
      <c r="A136" s="8"/>
      <c r="B136" s="9"/>
      <c r="D136" s="2"/>
      <c r="E136"/>
      <c r="F136" s="31"/>
      <c r="G136" s="27"/>
      <c r="H136" s="27"/>
    </row>
    <row r="137" spans="1:8" s="21" customFormat="1">
      <c r="A137" s="8"/>
      <c r="B137" s="9"/>
      <c r="D137" s="2"/>
      <c r="E137"/>
      <c r="F137" s="31"/>
      <c r="G137" s="27"/>
      <c r="H137" s="27"/>
    </row>
    <row r="138" spans="1:8" s="21" customFormat="1">
      <c r="A138" s="8"/>
      <c r="B138" s="9"/>
      <c r="D138" s="2"/>
      <c r="E138"/>
      <c r="F138" s="31"/>
      <c r="G138" s="27"/>
      <c r="H138" s="27"/>
    </row>
    <row r="139" spans="1:8" s="21" customFormat="1">
      <c r="A139" s="8"/>
      <c r="B139" s="9"/>
      <c r="D139" s="2"/>
      <c r="E139"/>
      <c r="F139" s="31"/>
      <c r="G139" s="27"/>
      <c r="H139" s="27"/>
    </row>
    <row r="140" spans="1:8" s="21" customFormat="1">
      <c r="A140" s="8"/>
      <c r="B140" s="9"/>
      <c r="D140" s="2"/>
      <c r="E140"/>
      <c r="F140" s="31"/>
      <c r="G140" s="27"/>
      <c r="H140" s="27"/>
    </row>
    <row r="141" spans="1:8" s="21" customFormat="1">
      <c r="A141" s="8"/>
      <c r="B141" s="9"/>
      <c r="D141" s="2"/>
      <c r="E141"/>
      <c r="F141" s="31"/>
      <c r="G141" s="27"/>
      <c r="H141" s="27"/>
    </row>
    <row r="142" spans="1:8" s="21" customFormat="1">
      <c r="A142" s="8"/>
      <c r="B142" s="9"/>
      <c r="D142" s="2"/>
      <c r="E142"/>
      <c r="F142" s="31"/>
      <c r="G142" s="27"/>
      <c r="H142" s="27"/>
    </row>
    <row r="143" spans="1:8" s="21" customFormat="1">
      <c r="A143" s="8"/>
      <c r="B143" s="9"/>
      <c r="D143" s="2"/>
      <c r="E143"/>
      <c r="F143" s="31"/>
      <c r="G143" s="27"/>
      <c r="H143" s="27"/>
    </row>
    <row r="144" spans="1:8" s="21" customFormat="1">
      <c r="A144" s="8"/>
      <c r="B144" s="9"/>
      <c r="D144" s="2"/>
      <c r="E144"/>
      <c r="F144" s="31"/>
      <c r="G144" s="27"/>
      <c r="H144" s="27"/>
    </row>
    <row r="145" spans="1:8" s="21" customFormat="1">
      <c r="A145" s="8"/>
      <c r="B145" s="9"/>
      <c r="D145" s="2"/>
      <c r="E145"/>
      <c r="F145" s="31"/>
      <c r="G145" s="27"/>
      <c r="H145" s="27"/>
    </row>
    <row r="146" spans="1:8" s="21" customFormat="1">
      <c r="A146" s="8"/>
      <c r="B146" s="9"/>
      <c r="D146" s="2"/>
      <c r="E146"/>
      <c r="F146" s="31"/>
      <c r="G146" s="27"/>
      <c r="H146" s="27"/>
    </row>
    <row r="147" spans="1:8" s="21" customFormat="1">
      <c r="A147" s="8"/>
      <c r="B147" s="9"/>
      <c r="D147" s="2"/>
      <c r="E147"/>
      <c r="F147" s="31"/>
      <c r="G147" s="27"/>
      <c r="H147" s="27"/>
    </row>
    <row r="148" spans="1:8" s="21" customFormat="1">
      <c r="A148" s="8"/>
      <c r="B148" s="9"/>
      <c r="D148" s="2"/>
      <c r="E148"/>
      <c r="F148" s="31"/>
      <c r="G148" s="27"/>
      <c r="H148" s="27"/>
    </row>
    <row r="149" spans="1:8" s="21" customFormat="1">
      <c r="A149" s="8"/>
      <c r="B149" s="9"/>
      <c r="D149" s="2"/>
      <c r="E149"/>
      <c r="F149" s="31"/>
      <c r="G149" s="27"/>
      <c r="H149" s="27"/>
    </row>
    <row r="150" spans="1:8" s="21" customFormat="1">
      <c r="A150" s="8"/>
      <c r="B150" s="9"/>
      <c r="D150" s="2"/>
      <c r="E150"/>
      <c r="F150" s="31"/>
      <c r="G150" s="27"/>
      <c r="H150" s="27"/>
    </row>
    <row r="151" spans="1:8" s="21" customFormat="1">
      <c r="A151" s="8"/>
      <c r="B151" s="9"/>
      <c r="D151" s="2"/>
      <c r="E151"/>
      <c r="F151" s="31"/>
      <c r="G151" s="27"/>
      <c r="H151" s="27"/>
    </row>
    <row r="152" spans="1:8" s="21" customFormat="1">
      <c r="A152" s="8"/>
      <c r="B152" s="9"/>
      <c r="D152" s="2"/>
      <c r="E152"/>
      <c r="F152" s="31"/>
      <c r="G152" s="27"/>
      <c r="H152" s="27"/>
    </row>
    <row r="153" spans="1:8" s="21" customFormat="1">
      <c r="A153" s="8"/>
      <c r="B153" s="9"/>
      <c r="D153" s="2"/>
      <c r="E153"/>
      <c r="F153" s="31"/>
      <c r="G153" s="27"/>
      <c r="H153" s="27"/>
    </row>
    <row r="154" spans="1:8" s="21" customFormat="1">
      <c r="A154" s="8"/>
      <c r="B154" s="9"/>
      <c r="D154" s="2"/>
      <c r="E154"/>
      <c r="F154" s="31"/>
      <c r="G154" s="27"/>
      <c r="H154" s="27"/>
    </row>
    <row r="155" spans="1:8" s="21" customFormat="1">
      <c r="A155" s="8"/>
      <c r="B155" s="9"/>
      <c r="D155" s="2"/>
      <c r="F155" s="31"/>
      <c r="G155" s="27"/>
      <c r="H155" s="27"/>
    </row>
    <row r="156" spans="1:8" s="21" customFormat="1">
      <c r="A156" s="8"/>
      <c r="B156" s="9"/>
      <c r="D156" s="2"/>
      <c r="E156"/>
      <c r="F156" s="31"/>
      <c r="G156" s="27"/>
      <c r="H156" s="27"/>
    </row>
    <row r="157" spans="1:8" s="21" customFormat="1">
      <c r="A157" s="8"/>
      <c r="B157" s="9"/>
      <c r="D157" s="2"/>
      <c r="E157"/>
      <c r="F157" s="31"/>
      <c r="G157" s="27"/>
      <c r="H157" s="27"/>
    </row>
    <row r="158" spans="1:8" s="21" customFormat="1">
      <c r="A158" s="8"/>
      <c r="B158" s="9"/>
      <c r="D158" s="2"/>
      <c r="E158"/>
      <c r="F158" s="31"/>
      <c r="G158" s="27"/>
      <c r="H158" s="27"/>
    </row>
    <row r="159" spans="1:8" s="21" customFormat="1">
      <c r="A159" s="8"/>
      <c r="B159" s="9"/>
      <c r="D159" s="2"/>
      <c r="E159"/>
      <c r="F159" s="31"/>
      <c r="G159" s="27"/>
      <c r="H159" s="27"/>
    </row>
    <row r="160" spans="1:8" s="21" customFormat="1">
      <c r="A160" s="8"/>
      <c r="B160" s="9"/>
      <c r="D160" s="2"/>
      <c r="E160"/>
      <c r="F160" s="31"/>
      <c r="G160" s="27"/>
      <c r="H160" s="27"/>
    </row>
    <row r="161" spans="1:8" s="21" customFormat="1">
      <c r="A161" s="8"/>
      <c r="B161" s="9"/>
      <c r="D161" s="2"/>
      <c r="E161"/>
      <c r="F161" s="31"/>
      <c r="G161" s="27"/>
      <c r="H161" s="27"/>
    </row>
    <row r="162" spans="1:8" s="21" customFormat="1">
      <c r="A162" s="8"/>
      <c r="B162" s="9"/>
      <c r="D162" s="2"/>
      <c r="E162"/>
      <c r="F162" s="31"/>
      <c r="G162" s="27"/>
      <c r="H162" s="27"/>
    </row>
    <row r="163" spans="1:8" s="21" customFormat="1">
      <c r="A163" s="8"/>
      <c r="B163" s="9"/>
      <c r="D163" s="2"/>
      <c r="E163"/>
      <c r="F163" s="31"/>
      <c r="G163" s="27"/>
      <c r="H163" s="27"/>
    </row>
    <row r="164" spans="1:8" s="21" customFormat="1">
      <c r="A164" s="8"/>
      <c r="B164" s="9"/>
      <c r="D164" s="2"/>
      <c r="E164"/>
      <c r="F164" s="31"/>
      <c r="G164" s="27"/>
      <c r="H164" s="27"/>
    </row>
    <row r="165" spans="1:8" s="21" customFormat="1">
      <c r="A165" s="8"/>
      <c r="B165" s="9"/>
      <c r="D165" s="2"/>
      <c r="E165"/>
      <c r="F165" s="36"/>
      <c r="G165" s="27"/>
      <c r="H165" s="27"/>
    </row>
    <row r="166" spans="1:8" s="21" customFormat="1">
      <c r="A166" s="8"/>
      <c r="B166" s="9"/>
      <c r="D166" s="2"/>
      <c r="E166"/>
      <c r="F166" s="31"/>
      <c r="G166" s="27"/>
      <c r="H166" s="27"/>
    </row>
    <row r="167" spans="1:8" s="21" customFormat="1">
      <c r="A167" s="8"/>
      <c r="B167" s="9"/>
      <c r="D167" s="2"/>
      <c r="E167"/>
      <c r="F167" s="31"/>
      <c r="G167" s="27"/>
      <c r="H167" s="27"/>
    </row>
    <row r="168" spans="1:8" s="21" customFormat="1">
      <c r="A168" s="8"/>
      <c r="B168" s="9"/>
      <c r="D168" s="2"/>
      <c r="E168"/>
      <c r="F168" s="31"/>
      <c r="G168" s="27"/>
      <c r="H168" s="27"/>
    </row>
    <row r="169" spans="1:8" s="21" customFormat="1">
      <c r="A169" s="8"/>
      <c r="B169" s="9"/>
      <c r="D169" s="2"/>
      <c r="E169"/>
      <c r="F169" s="31"/>
      <c r="G169" s="27"/>
      <c r="H169" s="27"/>
    </row>
    <row r="170" spans="1:8" s="21" customFormat="1">
      <c r="A170" s="8"/>
      <c r="B170" s="9"/>
      <c r="D170" s="2"/>
      <c r="E170"/>
      <c r="F170" s="31"/>
      <c r="G170" s="27"/>
      <c r="H170" s="27"/>
    </row>
    <row r="171" spans="1:8" s="21" customFormat="1">
      <c r="A171" s="8"/>
      <c r="B171" s="9"/>
      <c r="D171" s="2"/>
      <c r="E171"/>
      <c r="F171" s="31"/>
      <c r="G171" s="27"/>
      <c r="H171" s="27"/>
    </row>
    <row r="172" spans="1:8" s="21" customFormat="1">
      <c r="A172" s="8"/>
      <c r="B172" s="9"/>
      <c r="D172" s="2"/>
      <c r="E172"/>
      <c r="F172" s="31"/>
      <c r="G172" s="27"/>
      <c r="H172" s="27"/>
    </row>
    <row r="173" spans="1:8" s="21" customFormat="1">
      <c r="A173" s="8"/>
      <c r="B173" s="9"/>
      <c r="D173" s="2"/>
      <c r="E173"/>
      <c r="F173" s="31"/>
      <c r="G173" s="27"/>
      <c r="H173" s="27"/>
    </row>
    <row r="174" spans="1:8" s="21" customFormat="1">
      <c r="A174" s="8"/>
      <c r="B174" s="9"/>
      <c r="D174" s="2"/>
      <c r="E174"/>
      <c r="F174" s="31"/>
      <c r="G174" s="27"/>
      <c r="H174" s="27"/>
    </row>
    <row r="175" spans="1:8" s="21" customFormat="1">
      <c r="A175" s="8"/>
      <c r="B175" s="9"/>
      <c r="D175" s="2"/>
      <c r="E175"/>
      <c r="F175" s="31"/>
      <c r="G175" s="27"/>
      <c r="H175" s="27"/>
    </row>
    <row r="176" spans="1:8" s="21" customFormat="1">
      <c r="A176" s="8"/>
      <c r="B176" s="9"/>
      <c r="D176" s="2"/>
      <c r="E176"/>
      <c r="F176" s="31"/>
      <c r="G176" s="27"/>
      <c r="H176" s="27"/>
    </row>
    <row r="177" spans="1:8" s="21" customFormat="1">
      <c r="A177" s="8"/>
      <c r="B177" s="9"/>
      <c r="D177" s="2"/>
      <c r="E177"/>
      <c r="F177" s="31"/>
      <c r="G177" s="27"/>
      <c r="H177" s="27"/>
    </row>
    <row r="178" spans="1:8" s="21" customFormat="1">
      <c r="A178" s="8"/>
      <c r="B178" s="9"/>
      <c r="D178" s="2"/>
      <c r="E178"/>
      <c r="F178" s="31"/>
      <c r="G178" s="27"/>
      <c r="H178" s="27"/>
    </row>
    <row r="179" spans="1:8" s="21" customFormat="1">
      <c r="A179" s="8"/>
      <c r="B179" s="9"/>
      <c r="D179" s="2"/>
      <c r="E179"/>
      <c r="F179" s="31"/>
      <c r="G179" s="27"/>
      <c r="H179" s="27"/>
    </row>
    <row r="180" spans="1:8" s="21" customFormat="1">
      <c r="A180" s="8"/>
      <c r="B180" s="9"/>
      <c r="D180" s="2"/>
      <c r="E180"/>
      <c r="F180" s="31"/>
      <c r="G180" s="27"/>
      <c r="H180" s="27"/>
    </row>
    <row r="181" spans="1:8" s="21" customFormat="1">
      <c r="A181" s="8"/>
      <c r="B181" s="9"/>
      <c r="D181" s="2"/>
      <c r="E181"/>
      <c r="F181" s="31"/>
      <c r="G181" s="27"/>
      <c r="H181" s="27"/>
    </row>
    <row r="182" spans="1:8" s="21" customFormat="1">
      <c r="A182" s="8"/>
      <c r="B182" s="9"/>
      <c r="D182" s="2"/>
      <c r="E182"/>
      <c r="F182" s="31"/>
      <c r="G182" s="27"/>
      <c r="H182" s="27"/>
    </row>
    <row r="183" spans="1:8" s="21" customFormat="1">
      <c r="A183" s="8"/>
      <c r="B183" s="9"/>
      <c r="D183" s="2"/>
      <c r="E183"/>
      <c r="F183" s="31"/>
      <c r="G183" s="27"/>
      <c r="H183" s="27"/>
    </row>
    <row r="184" spans="1:8" s="21" customFormat="1">
      <c r="A184" s="8"/>
      <c r="B184" s="9"/>
      <c r="D184" s="2"/>
      <c r="E184"/>
      <c r="F184" s="31"/>
      <c r="G184" s="27"/>
      <c r="H184" s="27"/>
    </row>
    <row r="185" spans="1:8" s="21" customFormat="1">
      <c r="A185" s="8"/>
      <c r="B185" s="9"/>
      <c r="D185" s="2"/>
      <c r="E185"/>
      <c r="F185" s="31"/>
      <c r="G185" s="27"/>
      <c r="H185" s="27"/>
    </row>
    <row r="186" spans="1:8" s="21" customFormat="1">
      <c r="A186" s="8"/>
      <c r="B186" s="9"/>
      <c r="D186" s="2"/>
      <c r="E186"/>
      <c r="F186" s="31"/>
      <c r="G186" s="27"/>
      <c r="H186" s="27"/>
    </row>
    <row r="187" spans="1:8" s="21" customFormat="1">
      <c r="A187" s="8"/>
      <c r="B187" s="9"/>
      <c r="D187" s="2"/>
      <c r="E187"/>
      <c r="F187" s="31"/>
      <c r="G187" s="27"/>
      <c r="H187" s="27"/>
    </row>
    <row r="188" spans="1:8" s="21" customFormat="1">
      <c r="A188" s="8"/>
      <c r="B188" s="9"/>
      <c r="D188" s="2"/>
      <c r="E188"/>
      <c r="F188" s="31"/>
      <c r="G188" s="27"/>
      <c r="H188" s="27"/>
    </row>
    <row r="189" spans="1:8" s="21" customFormat="1">
      <c r="A189" s="8"/>
      <c r="B189" s="9"/>
      <c r="D189" s="2"/>
      <c r="E189"/>
      <c r="F189" s="31"/>
      <c r="G189" s="27"/>
      <c r="H189" s="27"/>
    </row>
    <row r="190" spans="1:8" s="21" customFormat="1">
      <c r="A190" s="8"/>
      <c r="B190" s="9"/>
      <c r="D190" s="2"/>
      <c r="E190"/>
      <c r="F190" s="31"/>
      <c r="G190" s="27"/>
      <c r="H190" s="27"/>
    </row>
    <row r="191" spans="1:8" s="21" customFormat="1">
      <c r="A191" s="8"/>
      <c r="B191" s="9"/>
      <c r="D191" s="2"/>
      <c r="E191"/>
      <c r="F191" s="31"/>
      <c r="G191" s="27"/>
      <c r="H191" s="27"/>
    </row>
    <row r="192" spans="1:8" s="21" customFormat="1">
      <c r="A192" s="8"/>
      <c r="B192" s="9"/>
      <c r="D192" s="2"/>
      <c r="E192"/>
      <c r="F192" s="31"/>
      <c r="G192" s="27"/>
      <c r="H192" s="27"/>
    </row>
    <row r="193" spans="1:8" s="21" customFormat="1">
      <c r="A193" s="8"/>
      <c r="B193" s="9"/>
      <c r="D193" s="2"/>
      <c r="E193"/>
      <c r="F193" s="31"/>
      <c r="G193" s="27"/>
      <c r="H193" s="27"/>
    </row>
    <row r="194" spans="1:8" s="21" customFormat="1">
      <c r="A194" s="8"/>
      <c r="B194" s="9"/>
      <c r="D194" s="2"/>
      <c r="E194"/>
      <c r="F194" s="31"/>
      <c r="G194" s="27"/>
      <c r="H194" s="27"/>
    </row>
    <row r="195" spans="1:8" s="21" customFormat="1">
      <c r="A195" s="8"/>
      <c r="B195" s="9"/>
      <c r="D195" s="2"/>
      <c r="E195"/>
      <c r="F195" s="31"/>
      <c r="G195" s="27"/>
      <c r="H195" s="27"/>
    </row>
    <row r="196" spans="1:8" s="21" customFormat="1">
      <c r="A196" s="8"/>
      <c r="B196" s="9"/>
      <c r="D196" s="2"/>
      <c r="E196"/>
      <c r="F196" s="31"/>
      <c r="G196" s="27"/>
      <c r="H196" s="27"/>
    </row>
    <row r="197" spans="1:8" s="21" customFormat="1">
      <c r="A197" s="8"/>
      <c r="B197" s="9"/>
      <c r="D197" s="2"/>
      <c r="E197"/>
      <c r="F197" s="31"/>
      <c r="G197" s="27"/>
      <c r="H197" s="27"/>
    </row>
    <row r="198" spans="1:8" s="21" customFormat="1">
      <c r="A198" s="8"/>
      <c r="B198" s="9"/>
      <c r="D198" s="2"/>
      <c r="E198"/>
      <c r="F198" s="31"/>
      <c r="G198" s="27"/>
      <c r="H198" s="27"/>
    </row>
    <row r="199" spans="1:8" s="21" customFormat="1">
      <c r="A199" s="8"/>
      <c r="B199" s="9"/>
      <c r="D199" s="2"/>
      <c r="E199"/>
      <c r="F199" s="31"/>
      <c r="G199" s="27"/>
      <c r="H199" s="27"/>
    </row>
    <row r="200" spans="1:8" s="21" customFormat="1">
      <c r="A200" s="8"/>
      <c r="B200" s="9"/>
      <c r="D200" s="2"/>
      <c r="E200"/>
      <c r="F200" s="31"/>
      <c r="G200" s="27"/>
      <c r="H200" s="27"/>
    </row>
    <row r="201" spans="1:8" s="21" customFormat="1">
      <c r="A201" s="8"/>
      <c r="B201" s="9"/>
      <c r="D201" s="2"/>
      <c r="E201"/>
      <c r="F201" s="31"/>
      <c r="G201" s="27"/>
      <c r="H201" s="27"/>
    </row>
    <row r="202" spans="1:8" s="21" customFormat="1">
      <c r="A202" s="8"/>
      <c r="B202" s="9"/>
      <c r="D202" s="2"/>
      <c r="E202"/>
      <c r="F202" s="31"/>
      <c r="G202" s="27"/>
      <c r="H202" s="27"/>
    </row>
    <row r="203" spans="1:8" s="21" customFormat="1">
      <c r="A203" s="8"/>
      <c r="B203" s="9"/>
      <c r="D203" s="2"/>
      <c r="E203"/>
      <c r="F203" s="31"/>
      <c r="G203" s="27"/>
      <c r="H203" s="27"/>
    </row>
    <row r="204" spans="1:8" s="21" customFormat="1">
      <c r="A204" s="8"/>
      <c r="B204" s="9"/>
      <c r="D204" s="2"/>
      <c r="E204"/>
      <c r="F204" s="31"/>
      <c r="G204" s="27"/>
      <c r="H204" s="27"/>
    </row>
    <row r="205" spans="1:8" s="21" customFormat="1">
      <c r="A205" s="8"/>
      <c r="B205" s="9"/>
      <c r="D205" s="2"/>
      <c r="E205"/>
      <c r="F205" s="31"/>
      <c r="G205" s="27"/>
      <c r="H205" s="27"/>
    </row>
    <row r="206" spans="1:8" s="21" customFormat="1">
      <c r="A206" s="8"/>
      <c r="B206" s="9"/>
      <c r="D206" s="2"/>
      <c r="E206"/>
      <c r="F206" s="31"/>
      <c r="G206" s="27"/>
      <c r="H206" s="27"/>
    </row>
    <row r="207" spans="1:8" s="21" customFormat="1">
      <c r="A207" s="8"/>
      <c r="B207" s="9"/>
      <c r="D207" s="2"/>
      <c r="E207"/>
      <c r="F207" s="31"/>
      <c r="G207" s="27"/>
      <c r="H207" s="27"/>
    </row>
    <row r="208" spans="1:8" s="21" customFormat="1">
      <c r="A208" s="8"/>
      <c r="B208" s="9"/>
      <c r="D208" s="2"/>
      <c r="E208"/>
      <c r="F208" s="31"/>
      <c r="G208" s="27"/>
      <c r="H208" s="27"/>
    </row>
    <row r="209" spans="1:8" s="21" customFormat="1">
      <c r="A209" s="8"/>
      <c r="B209" s="9"/>
      <c r="D209" s="2"/>
      <c r="E209"/>
      <c r="F209" s="31"/>
      <c r="G209" s="27"/>
      <c r="H209" s="27"/>
    </row>
    <row r="210" spans="1:8" s="21" customFormat="1">
      <c r="A210" s="8"/>
      <c r="B210" s="9"/>
      <c r="D210" s="2"/>
      <c r="E210"/>
      <c r="F210" s="31"/>
      <c r="G210" s="27"/>
      <c r="H210" s="27"/>
    </row>
    <row r="211" spans="1:8" s="21" customFormat="1">
      <c r="A211" s="8"/>
      <c r="B211" s="9"/>
      <c r="D211" s="2"/>
      <c r="E211"/>
      <c r="F211" s="31"/>
      <c r="G211" s="27"/>
      <c r="H211" s="27"/>
    </row>
    <row r="212" spans="1:8" s="21" customFormat="1">
      <c r="A212" s="8"/>
      <c r="B212" s="9"/>
      <c r="D212" s="2"/>
      <c r="E212"/>
      <c r="F212" s="31"/>
      <c r="G212" s="27"/>
      <c r="H212" s="27"/>
    </row>
    <row r="213" spans="1:8" s="21" customFormat="1">
      <c r="A213" s="8"/>
      <c r="B213" s="9"/>
      <c r="D213" s="2"/>
      <c r="E213"/>
      <c r="F213" s="31"/>
      <c r="G213" s="27"/>
      <c r="H213" s="27"/>
    </row>
    <row r="214" spans="1:8" s="21" customFormat="1">
      <c r="A214" s="8"/>
      <c r="B214" s="9"/>
      <c r="D214" s="2"/>
      <c r="E214"/>
      <c r="F214" s="31"/>
      <c r="G214" s="27"/>
      <c r="H214" s="27"/>
    </row>
    <row r="215" spans="1:8" s="21" customFormat="1">
      <c r="A215" s="8"/>
      <c r="B215" s="9"/>
      <c r="D215" s="2"/>
      <c r="E215"/>
      <c r="F215" s="31"/>
      <c r="G215" s="27"/>
      <c r="H215" s="27"/>
    </row>
    <row r="216" spans="1:8" s="21" customFormat="1">
      <c r="A216" s="8"/>
      <c r="B216" s="9"/>
      <c r="D216" s="2"/>
      <c r="E216"/>
      <c r="F216" s="31"/>
      <c r="G216" s="27"/>
      <c r="H216" s="27"/>
    </row>
    <row r="217" spans="1:8" s="21" customFormat="1">
      <c r="A217" s="8"/>
      <c r="B217" s="9"/>
      <c r="D217" s="2"/>
      <c r="E217"/>
      <c r="F217" s="31"/>
      <c r="G217" s="27"/>
      <c r="H217" s="27"/>
    </row>
    <row r="218" spans="1:8" s="21" customFormat="1">
      <c r="A218" s="8"/>
      <c r="B218" s="9"/>
      <c r="D218" s="2"/>
      <c r="E218"/>
      <c r="F218" s="31"/>
      <c r="G218" s="27"/>
      <c r="H218" s="27"/>
    </row>
    <row r="219" spans="1:8" s="21" customFormat="1">
      <c r="A219" s="8"/>
      <c r="B219" s="9"/>
      <c r="D219" s="2"/>
      <c r="E219"/>
      <c r="F219" s="31"/>
      <c r="G219" s="27"/>
      <c r="H219" s="27"/>
    </row>
    <row r="220" spans="1:8" s="21" customFormat="1">
      <c r="A220" s="8"/>
      <c r="B220" s="9"/>
      <c r="D220" s="2"/>
      <c r="E220"/>
      <c r="F220" s="36"/>
      <c r="G220" s="27"/>
      <c r="H220" s="27"/>
    </row>
    <row r="221" spans="1:8" s="21" customFormat="1">
      <c r="A221" s="8"/>
      <c r="B221" s="9"/>
      <c r="D221" s="2"/>
      <c r="E221"/>
      <c r="F221" s="31"/>
      <c r="G221" s="27"/>
      <c r="H221" s="27"/>
    </row>
    <row r="222" spans="1:8" s="21" customFormat="1">
      <c r="A222" s="8"/>
      <c r="B222" s="9"/>
      <c r="D222" s="2"/>
      <c r="E222"/>
      <c r="F222" s="31"/>
      <c r="G222" s="27"/>
      <c r="H222" s="27"/>
    </row>
    <row r="223" spans="1:8" s="21" customFormat="1">
      <c r="A223" s="8"/>
      <c r="B223" s="9"/>
      <c r="D223" s="2"/>
      <c r="E223"/>
      <c r="F223" s="31"/>
      <c r="G223" s="27"/>
      <c r="H223" s="27"/>
    </row>
    <row r="224" spans="1:8" s="21" customFormat="1">
      <c r="A224" s="8"/>
      <c r="B224" s="9"/>
      <c r="D224" s="2"/>
      <c r="E224"/>
      <c r="F224" s="31"/>
      <c r="G224" s="27"/>
      <c r="H224" s="27"/>
    </row>
    <row r="225" spans="1:8" s="21" customFormat="1">
      <c r="A225" s="8"/>
      <c r="B225" s="9"/>
      <c r="D225" s="2"/>
      <c r="E225"/>
      <c r="F225" s="31"/>
      <c r="G225" s="27"/>
      <c r="H225" s="27"/>
    </row>
    <row r="226" spans="1:8" s="21" customFormat="1">
      <c r="A226" s="8"/>
      <c r="B226" s="9"/>
      <c r="D226" s="2"/>
      <c r="E226"/>
      <c r="F226" s="31"/>
      <c r="G226" s="27"/>
      <c r="H226" s="27"/>
    </row>
    <row r="227" spans="1:8" s="21" customFormat="1">
      <c r="A227" s="8"/>
      <c r="B227" s="9"/>
      <c r="D227" s="2"/>
      <c r="E227"/>
      <c r="F227" s="31"/>
      <c r="G227" s="27"/>
      <c r="H227" s="27"/>
    </row>
    <row r="228" spans="1:8" s="21" customFormat="1">
      <c r="A228" s="8"/>
      <c r="B228" s="9"/>
      <c r="D228" s="2"/>
      <c r="E228"/>
      <c r="F228" s="31"/>
      <c r="G228" s="27"/>
      <c r="H228" s="27"/>
    </row>
    <row r="229" spans="1:8" s="21" customFormat="1">
      <c r="A229" s="8"/>
      <c r="B229" s="9"/>
      <c r="D229" s="2"/>
      <c r="E229"/>
      <c r="F229" s="31"/>
      <c r="G229" s="27"/>
      <c r="H229" s="27"/>
    </row>
    <row r="230" spans="1:8" s="21" customFormat="1">
      <c r="A230" s="8"/>
      <c r="B230" s="37"/>
      <c r="D230" s="2"/>
      <c r="E230"/>
      <c r="F230" s="31"/>
      <c r="G230" s="27"/>
      <c r="H230" s="27"/>
    </row>
    <row r="231" spans="1:8" s="21" customFormat="1">
      <c r="A231" s="8"/>
      <c r="B231" s="37"/>
      <c r="D231" s="2"/>
      <c r="E231"/>
      <c r="F231" s="31"/>
      <c r="G231" s="27"/>
      <c r="H231" s="27"/>
    </row>
    <row r="232" spans="1:8" s="21" customFormat="1">
      <c r="A232" s="8"/>
      <c r="B232" s="37"/>
      <c r="D232" s="2"/>
      <c r="E232"/>
      <c r="F232" s="31"/>
      <c r="G232" s="27"/>
      <c r="H232" s="27"/>
    </row>
    <row r="233" spans="1:8" s="21" customFormat="1">
      <c r="A233" s="8"/>
      <c r="B233" s="37"/>
      <c r="D233" s="2"/>
      <c r="E233"/>
      <c r="F233" s="31"/>
      <c r="G233" s="27"/>
      <c r="H233" s="27"/>
    </row>
    <row r="234" spans="1:8" s="21" customFormat="1">
      <c r="A234" s="8"/>
      <c r="B234" s="37"/>
      <c r="D234" s="2"/>
      <c r="E234"/>
      <c r="F234" s="36"/>
      <c r="G234" s="27"/>
      <c r="H234" s="27"/>
    </row>
    <row r="235" spans="1:8" s="21" customFormat="1">
      <c r="A235" s="8"/>
      <c r="B235" s="37"/>
      <c r="D235" s="2"/>
      <c r="E235"/>
      <c r="F235" s="31"/>
      <c r="G235" s="27"/>
      <c r="H235" s="27"/>
    </row>
    <row r="236" spans="1:8" s="21" customFormat="1">
      <c r="A236" s="8"/>
      <c r="B236" s="37"/>
      <c r="D236" s="2"/>
      <c r="E236"/>
      <c r="F236" s="31"/>
      <c r="G236" s="27"/>
      <c r="H236" s="27"/>
    </row>
    <row r="237" spans="1:8" s="21" customFormat="1">
      <c r="A237" s="8"/>
      <c r="B237" s="37"/>
      <c r="D237" s="2"/>
      <c r="E237"/>
      <c r="F237" s="31"/>
      <c r="G237" s="27"/>
      <c r="H237" s="27"/>
    </row>
    <row r="238" spans="1:8" s="21" customFormat="1">
      <c r="A238" s="8"/>
      <c r="B238" s="37"/>
      <c r="D238" s="2"/>
      <c r="E238"/>
      <c r="F238" s="31"/>
      <c r="G238" s="27"/>
      <c r="H238" s="27"/>
    </row>
    <row r="239" spans="1:8" s="21" customFormat="1">
      <c r="A239" s="8"/>
      <c r="B239" s="37"/>
      <c r="D239" s="2"/>
      <c r="E239"/>
      <c r="F239" s="31"/>
      <c r="G239" s="27"/>
      <c r="H239" s="27"/>
    </row>
    <row r="240" spans="1:8" s="21" customFormat="1">
      <c r="A240" s="8"/>
      <c r="B240" s="37"/>
      <c r="D240" s="2"/>
      <c r="E240"/>
      <c r="F240" s="31"/>
      <c r="G240" s="27"/>
      <c r="H240" s="27"/>
    </row>
    <row r="241" spans="1:8" s="21" customFormat="1">
      <c r="A241" s="8"/>
      <c r="B241" s="37"/>
      <c r="D241" s="2"/>
      <c r="E241"/>
      <c r="F241" s="31"/>
      <c r="G241" s="27"/>
      <c r="H241" s="27"/>
    </row>
    <row r="242" spans="1:8" s="21" customFormat="1">
      <c r="A242" s="8"/>
      <c r="B242" s="37"/>
      <c r="D242" s="2"/>
      <c r="E242"/>
      <c r="F242" s="31"/>
      <c r="G242" s="27"/>
      <c r="H242" s="27"/>
    </row>
    <row r="243" spans="1:8" s="21" customFormat="1">
      <c r="A243" s="8"/>
      <c r="B243" s="37"/>
      <c r="D243" s="2"/>
      <c r="E243"/>
      <c r="F243" s="31"/>
      <c r="G243" s="27"/>
      <c r="H243" s="27"/>
    </row>
    <row r="244" spans="1:8" s="21" customFormat="1">
      <c r="A244" s="8"/>
      <c r="B244" s="37"/>
      <c r="D244" s="2"/>
      <c r="E244"/>
      <c r="F244" s="31"/>
      <c r="G244" s="27"/>
      <c r="H244" s="27"/>
    </row>
    <row r="245" spans="1:8" s="21" customFormat="1">
      <c r="A245" s="8"/>
      <c r="B245" s="37"/>
      <c r="D245" s="2"/>
      <c r="E245"/>
      <c r="F245" s="31"/>
      <c r="G245" s="27"/>
      <c r="H245" s="27"/>
    </row>
    <row r="246" spans="1:8" s="21" customFormat="1">
      <c r="A246" s="8"/>
      <c r="B246" s="37"/>
      <c r="D246" s="2"/>
      <c r="E246"/>
      <c r="F246" s="31"/>
      <c r="G246" s="27"/>
      <c r="H246" s="27"/>
    </row>
    <row r="247" spans="1:8" s="21" customFormat="1">
      <c r="A247" s="8"/>
      <c r="B247" s="37"/>
      <c r="D247" s="2"/>
      <c r="E247"/>
      <c r="F247" s="31"/>
      <c r="G247" s="27"/>
      <c r="H247" s="27"/>
    </row>
    <row r="248" spans="1:8" s="21" customFormat="1">
      <c r="A248" s="8"/>
      <c r="B248" s="37"/>
      <c r="D248" s="2"/>
      <c r="E248"/>
      <c r="F248" s="31"/>
      <c r="G248" s="27"/>
      <c r="H248" s="27"/>
    </row>
    <row r="249" spans="1:8" s="21" customFormat="1">
      <c r="A249" s="8"/>
      <c r="B249" s="37"/>
      <c r="D249" s="2"/>
      <c r="E249"/>
      <c r="F249" s="31"/>
      <c r="G249" s="27"/>
      <c r="H249" s="27"/>
    </row>
    <row r="250" spans="1:8" s="21" customFormat="1">
      <c r="A250" s="8"/>
      <c r="B250" s="37"/>
      <c r="D250" s="2"/>
      <c r="E250"/>
      <c r="F250" s="31"/>
      <c r="G250" s="27"/>
      <c r="H250" s="27"/>
    </row>
    <row r="251" spans="1:8" s="21" customFormat="1">
      <c r="A251" s="8"/>
      <c r="B251" s="37"/>
      <c r="D251" s="2"/>
      <c r="E251"/>
      <c r="F251" s="31"/>
      <c r="G251" s="27"/>
      <c r="H251" s="27"/>
    </row>
    <row r="252" spans="1:8" s="21" customFormat="1">
      <c r="A252" s="8"/>
      <c r="B252" s="37"/>
      <c r="D252" s="2"/>
      <c r="E252"/>
      <c r="F252" s="31"/>
      <c r="G252" s="27"/>
      <c r="H252" s="27"/>
    </row>
    <row r="253" spans="1:8" s="21" customFormat="1">
      <c r="A253" s="8"/>
      <c r="B253" s="37"/>
      <c r="D253" s="2"/>
      <c r="E253"/>
      <c r="F253" s="31"/>
      <c r="G253" s="27"/>
      <c r="H253" s="27"/>
    </row>
    <row r="254" spans="1:8" s="21" customFormat="1">
      <c r="A254" s="8"/>
      <c r="B254" s="37"/>
      <c r="D254" s="2"/>
      <c r="E254"/>
      <c r="F254" s="31"/>
      <c r="G254" s="27"/>
      <c r="H254" s="27"/>
    </row>
    <row r="255" spans="1:8" s="21" customFormat="1">
      <c r="A255" s="8"/>
      <c r="B255" s="37"/>
      <c r="D255" s="2"/>
      <c r="E255"/>
      <c r="F255" s="31"/>
      <c r="G255" s="27"/>
      <c r="H255" s="27"/>
    </row>
    <row r="256" spans="1:8" s="21" customFormat="1">
      <c r="A256" s="8"/>
      <c r="B256" s="37"/>
      <c r="D256" s="2"/>
      <c r="E256"/>
      <c r="F256" s="31"/>
      <c r="G256" s="27"/>
      <c r="H256" s="27"/>
    </row>
    <row r="257" spans="1:8" s="21" customFormat="1">
      <c r="A257" s="8"/>
      <c r="B257" s="37"/>
      <c r="D257" s="2"/>
      <c r="E257"/>
      <c r="F257" s="31"/>
      <c r="G257" s="27"/>
      <c r="H257" s="27"/>
    </row>
    <row r="258" spans="1:8" s="21" customFormat="1">
      <c r="A258" s="8"/>
      <c r="B258" s="37"/>
      <c r="D258" s="2"/>
      <c r="E258"/>
      <c r="F258" s="31"/>
      <c r="G258" s="27"/>
      <c r="H258" s="27"/>
    </row>
    <row r="259" spans="1:8" s="21" customFormat="1">
      <c r="A259" s="8"/>
      <c r="B259" s="37"/>
      <c r="D259" s="2"/>
      <c r="E259"/>
      <c r="F259" s="31"/>
      <c r="G259" s="27"/>
      <c r="H259" s="27"/>
    </row>
    <row r="260" spans="1:8" s="21" customFormat="1">
      <c r="A260" s="8"/>
      <c r="B260" s="37"/>
      <c r="D260" s="2"/>
      <c r="E260"/>
      <c r="F260" s="31"/>
      <c r="G260" s="27"/>
      <c r="H260" s="27"/>
    </row>
    <row r="261" spans="1:8" s="21" customFormat="1">
      <c r="A261" s="8"/>
      <c r="B261" s="37"/>
      <c r="D261" s="2"/>
      <c r="E261"/>
      <c r="F261" s="31"/>
      <c r="G261" s="27"/>
      <c r="H261" s="27"/>
    </row>
    <row r="262" spans="1:8" s="21" customFormat="1">
      <c r="A262" s="8"/>
      <c r="B262" s="37"/>
      <c r="D262" s="2"/>
      <c r="E262"/>
      <c r="F262" s="31"/>
      <c r="G262" s="27"/>
      <c r="H262" s="27"/>
    </row>
    <row r="263" spans="1:8" s="21" customFormat="1">
      <c r="A263" s="8"/>
      <c r="B263" s="37"/>
      <c r="D263" s="2"/>
      <c r="E263"/>
      <c r="F263" s="31"/>
      <c r="G263" s="27"/>
      <c r="H263" s="27"/>
    </row>
    <row r="264" spans="1:8" s="21" customFormat="1">
      <c r="A264" s="8"/>
      <c r="B264" s="37"/>
      <c r="D264" s="2"/>
      <c r="E264"/>
      <c r="F264" s="31"/>
      <c r="G264" s="27"/>
      <c r="H264" s="27"/>
    </row>
    <row r="265" spans="1:8" s="21" customFormat="1">
      <c r="A265" s="8"/>
      <c r="B265" s="37"/>
      <c r="D265" s="2"/>
      <c r="E265"/>
      <c r="F265" s="31"/>
      <c r="G265" s="27"/>
      <c r="H265" s="27"/>
    </row>
    <row r="266" spans="1:8" s="21" customFormat="1">
      <c r="A266" s="8"/>
      <c r="B266" s="37"/>
      <c r="D266" s="2"/>
      <c r="E266"/>
      <c r="F266" s="31"/>
      <c r="G266" s="27"/>
      <c r="H266" s="27"/>
    </row>
    <row r="267" spans="1:8" s="21" customFormat="1">
      <c r="A267" s="8"/>
      <c r="B267" s="37"/>
      <c r="D267" s="2"/>
      <c r="E267"/>
      <c r="F267" s="31"/>
      <c r="G267" s="27"/>
      <c r="H267" s="27"/>
    </row>
    <row r="268" spans="1:8" s="21" customFormat="1">
      <c r="A268" s="8"/>
      <c r="B268" s="37"/>
      <c r="D268" s="2"/>
      <c r="E268"/>
      <c r="F268" s="31"/>
      <c r="G268" s="27"/>
      <c r="H268" s="27"/>
    </row>
    <row r="269" spans="1:8" s="21" customFormat="1">
      <c r="A269" s="8"/>
      <c r="B269" s="37"/>
      <c r="D269" s="2"/>
      <c r="E269"/>
      <c r="F269" s="31"/>
      <c r="G269" s="27"/>
      <c r="H269" s="27"/>
    </row>
    <row r="270" spans="1:8" s="21" customFormat="1">
      <c r="A270" s="8"/>
      <c r="B270" s="37"/>
      <c r="D270" s="2"/>
      <c r="E270"/>
      <c r="F270" s="31"/>
      <c r="G270" s="27"/>
      <c r="H270" s="27"/>
    </row>
    <row r="271" spans="1:8" s="21" customFormat="1">
      <c r="A271" s="8"/>
      <c r="B271" s="37"/>
      <c r="D271" s="2"/>
      <c r="E271"/>
      <c r="F271" s="31"/>
      <c r="G271" s="27"/>
      <c r="H271" s="27"/>
    </row>
    <row r="272" spans="1:8" s="21" customFormat="1">
      <c r="A272" s="8"/>
      <c r="B272" s="37"/>
      <c r="D272" s="2"/>
      <c r="E272"/>
      <c r="F272" s="31"/>
      <c r="G272" s="27"/>
      <c r="H272" s="27"/>
    </row>
    <row r="273" spans="1:8" s="21" customFormat="1">
      <c r="A273" s="8"/>
      <c r="B273" s="37"/>
      <c r="D273" s="2"/>
      <c r="E273"/>
      <c r="F273" s="31"/>
      <c r="G273" s="27"/>
      <c r="H273" s="27"/>
    </row>
    <row r="274" spans="1:8" s="21" customFormat="1">
      <c r="A274" s="8"/>
      <c r="B274" s="37"/>
      <c r="D274" s="2"/>
      <c r="E274"/>
      <c r="F274" s="31"/>
      <c r="G274" s="27"/>
      <c r="H274" s="27"/>
    </row>
    <row r="275" spans="1:8" s="21" customFormat="1">
      <c r="A275" s="8"/>
      <c r="B275" s="37"/>
      <c r="D275" s="2"/>
      <c r="E275"/>
      <c r="F275" s="31"/>
      <c r="G275" s="27"/>
      <c r="H275" s="27"/>
    </row>
    <row r="276" spans="1:8" s="21" customFormat="1">
      <c r="A276" s="8"/>
      <c r="B276" s="37"/>
      <c r="D276" s="2"/>
      <c r="E276"/>
      <c r="F276" s="31"/>
      <c r="G276" s="27"/>
      <c r="H276" s="27"/>
    </row>
    <row r="277" spans="1:8" s="21" customFormat="1">
      <c r="A277" s="8"/>
      <c r="B277" s="37"/>
      <c r="D277" s="2"/>
      <c r="E277"/>
      <c r="F277" s="31"/>
      <c r="G277" s="27"/>
      <c r="H277" s="27"/>
    </row>
    <row r="278" spans="1:8" s="21" customFormat="1">
      <c r="A278" s="8"/>
      <c r="B278" s="37"/>
      <c r="D278" s="2"/>
      <c r="E278"/>
      <c r="F278" s="31"/>
      <c r="G278" s="27"/>
      <c r="H278" s="27"/>
    </row>
    <row r="279" spans="1:8" s="21" customFormat="1">
      <c r="A279" s="8"/>
      <c r="B279" s="37"/>
      <c r="D279" s="2"/>
      <c r="E279"/>
      <c r="F279" s="31"/>
      <c r="G279" s="27"/>
      <c r="H279" s="27"/>
    </row>
    <row r="280" spans="1:8" s="21" customFormat="1">
      <c r="A280" s="8"/>
      <c r="B280" s="37"/>
      <c r="D280" s="2"/>
      <c r="E280"/>
      <c r="F280" s="31"/>
      <c r="G280" s="27"/>
      <c r="H280" s="27"/>
    </row>
    <row r="281" spans="1:8" s="21" customFormat="1">
      <c r="A281" s="8"/>
      <c r="B281" s="37"/>
      <c r="D281" s="2"/>
      <c r="E281"/>
      <c r="F281" s="31"/>
      <c r="G281" s="27"/>
      <c r="H281" s="27"/>
    </row>
    <row r="282" spans="1:8" s="21" customFormat="1">
      <c r="A282" s="8"/>
      <c r="B282" s="37"/>
      <c r="D282" s="2"/>
      <c r="E282"/>
      <c r="F282" s="31"/>
      <c r="G282" s="27"/>
      <c r="H282" s="27"/>
    </row>
    <row r="283" spans="1:8" s="21" customFormat="1">
      <c r="A283" s="8"/>
      <c r="B283" s="37"/>
      <c r="D283" s="2"/>
      <c r="E283"/>
      <c r="F283" s="31"/>
      <c r="G283" s="27"/>
      <c r="H283" s="27"/>
    </row>
    <row r="284" spans="1:8" s="21" customFormat="1">
      <c r="A284" s="8"/>
      <c r="B284" s="37"/>
      <c r="D284" s="2"/>
      <c r="E284"/>
      <c r="F284" s="31"/>
      <c r="G284" s="27"/>
      <c r="H284" s="27"/>
    </row>
    <row r="285" spans="1:8" s="21" customFormat="1">
      <c r="A285" s="8"/>
      <c r="B285" s="37"/>
      <c r="D285" s="2"/>
      <c r="E285"/>
      <c r="F285" s="31"/>
      <c r="G285" s="27"/>
      <c r="H285" s="27"/>
    </row>
    <row r="286" spans="1:8" s="21" customFormat="1">
      <c r="A286" s="8"/>
      <c r="B286" s="37"/>
      <c r="D286" s="2"/>
      <c r="E286"/>
      <c r="F286" s="31"/>
      <c r="G286" s="27"/>
      <c r="H286" s="27"/>
    </row>
    <row r="287" spans="1:8" s="21" customFormat="1">
      <c r="A287" s="8"/>
      <c r="B287" s="37"/>
      <c r="D287" s="2"/>
      <c r="E287"/>
      <c r="F287" s="31"/>
      <c r="G287" s="27"/>
      <c r="H287" s="27"/>
    </row>
    <row r="288" spans="1:8" s="21" customFormat="1">
      <c r="A288" s="8"/>
      <c r="B288" s="37"/>
      <c r="D288" s="2"/>
      <c r="E288"/>
      <c r="F288" s="31"/>
      <c r="G288" s="27"/>
      <c r="H288" s="27"/>
    </row>
    <row r="289" spans="1:8" s="21" customFormat="1">
      <c r="A289" s="8"/>
      <c r="B289" s="37"/>
      <c r="D289" s="2"/>
      <c r="E289"/>
      <c r="F289" s="31"/>
      <c r="G289" s="27"/>
      <c r="H289" s="27"/>
    </row>
    <row r="290" spans="1:8" s="21" customFormat="1">
      <c r="A290" s="8"/>
      <c r="B290" s="37"/>
      <c r="D290" s="2"/>
      <c r="E290"/>
      <c r="F290" s="31"/>
      <c r="G290" s="27"/>
      <c r="H290" s="27"/>
    </row>
    <row r="291" spans="1:8" s="21" customFormat="1">
      <c r="A291" s="8"/>
      <c r="B291" s="37"/>
      <c r="D291" s="2"/>
      <c r="E291"/>
      <c r="F291" s="31"/>
      <c r="G291" s="27"/>
      <c r="H291" s="27"/>
    </row>
    <row r="292" spans="1:8" s="21" customFormat="1">
      <c r="A292" s="8"/>
      <c r="B292" s="37"/>
      <c r="D292" s="2"/>
      <c r="E292"/>
      <c r="F292" s="31"/>
      <c r="G292" s="27"/>
      <c r="H292" s="27"/>
    </row>
    <row r="293" spans="1:8" s="21" customFormat="1">
      <c r="A293" s="8"/>
      <c r="B293" s="37"/>
      <c r="D293" s="2"/>
      <c r="E293"/>
      <c r="F293" s="31"/>
      <c r="G293" s="27"/>
      <c r="H293" s="27"/>
    </row>
    <row r="294" spans="1:8" s="21" customFormat="1">
      <c r="A294" s="8"/>
      <c r="B294" s="37"/>
      <c r="D294" s="2"/>
      <c r="E294"/>
      <c r="F294" s="31"/>
      <c r="G294" s="27"/>
      <c r="H294" s="27"/>
    </row>
    <row r="295" spans="1:8" s="21" customFormat="1">
      <c r="A295" s="8"/>
      <c r="B295" s="37"/>
      <c r="D295" s="2"/>
      <c r="E295"/>
      <c r="F295" s="31"/>
      <c r="G295" s="27"/>
      <c r="H295" s="27"/>
    </row>
    <row r="296" spans="1:8" s="21" customFormat="1">
      <c r="A296" s="8"/>
      <c r="B296" s="37"/>
      <c r="D296" s="2"/>
      <c r="E296"/>
      <c r="F296" s="31"/>
      <c r="G296" s="27"/>
      <c r="H296" s="27"/>
    </row>
    <row r="297" spans="1:8" s="21" customFormat="1">
      <c r="A297" s="8"/>
      <c r="B297" s="37"/>
      <c r="D297" s="2"/>
      <c r="E297"/>
      <c r="F297" s="31"/>
      <c r="G297" s="27"/>
      <c r="H297" s="27"/>
    </row>
    <row r="298" spans="1:8" s="21" customFormat="1">
      <c r="A298" s="8"/>
      <c r="B298" s="37"/>
      <c r="D298" s="2"/>
      <c r="E298"/>
      <c r="F298" s="31"/>
      <c r="G298" s="27"/>
      <c r="H298" s="27"/>
    </row>
    <row r="299" spans="1:8" s="21" customFormat="1">
      <c r="A299" s="8"/>
      <c r="B299" s="37"/>
      <c r="D299" s="2"/>
      <c r="E299"/>
      <c r="F299" s="31"/>
      <c r="G299" s="27"/>
      <c r="H299" s="27"/>
    </row>
    <row r="300" spans="1:8" s="21" customFormat="1">
      <c r="A300" s="8"/>
      <c r="B300" s="37"/>
      <c r="D300" s="2"/>
      <c r="E300"/>
      <c r="F300" s="31"/>
      <c r="G300" s="27"/>
      <c r="H300" s="27"/>
    </row>
    <row r="301" spans="1:8" s="21" customFormat="1">
      <c r="A301" s="8"/>
      <c r="B301" s="37"/>
      <c r="D301" s="2"/>
      <c r="E301"/>
      <c r="F301" s="31"/>
      <c r="G301" s="27"/>
      <c r="H301" s="27"/>
    </row>
    <row r="302" spans="1:8" s="21" customFormat="1">
      <c r="A302" s="8"/>
      <c r="B302" s="37"/>
      <c r="D302" s="2"/>
      <c r="E302"/>
      <c r="F302" s="31"/>
      <c r="G302" s="27"/>
      <c r="H302" s="27"/>
    </row>
    <row r="303" spans="1:8" s="21" customFormat="1">
      <c r="A303" s="8"/>
      <c r="B303" s="37"/>
      <c r="D303" s="2"/>
      <c r="E303"/>
      <c r="F303" s="31"/>
      <c r="G303" s="27"/>
      <c r="H303" s="27"/>
    </row>
    <row r="304" spans="1:8" s="21" customFormat="1">
      <c r="A304" s="8"/>
      <c r="B304" s="37"/>
      <c r="D304" s="2"/>
      <c r="E304"/>
      <c r="F304" s="31"/>
      <c r="G304" s="27"/>
      <c r="H304" s="27"/>
    </row>
    <row r="305" spans="1:8" s="21" customFormat="1">
      <c r="A305" s="8"/>
      <c r="B305" s="37"/>
      <c r="D305" s="2"/>
      <c r="E305"/>
      <c r="F305" s="31"/>
      <c r="G305" s="27"/>
      <c r="H305" s="27"/>
    </row>
    <row r="306" spans="1:8" s="21" customFormat="1">
      <c r="A306" s="8"/>
      <c r="B306" s="37"/>
      <c r="D306" s="2"/>
      <c r="E306"/>
      <c r="F306" s="31"/>
      <c r="G306" s="27"/>
    </row>
    <row r="307" spans="1:8" s="21" customFormat="1">
      <c r="A307" s="8"/>
      <c r="B307" s="37"/>
      <c r="D307" s="2"/>
      <c r="E307"/>
      <c r="F307" s="31"/>
      <c r="G307" s="27"/>
      <c r="H307" s="27"/>
    </row>
    <row r="308" spans="1:8" s="21" customFormat="1">
      <c r="A308" s="8"/>
      <c r="B308" s="37"/>
      <c r="D308" s="2"/>
      <c r="E308"/>
      <c r="F308" s="31"/>
      <c r="G308" s="27"/>
      <c r="H308" s="27"/>
    </row>
    <row r="309" spans="1:8" s="21" customFormat="1">
      <c r="A309" s="8"/>
      <c r="B309" s="37"/>
      <c r="D309" s="2"/>
      <c r="E309"/>
      <c r="F309" s="31"/>
      <c r="G309" s="27"/>
      <c r="H309" s="27"/>
    </row>
    <row r="310" spans="1:8" s="21" customFormat="1">
      <c r="A310" s="8"/>
      <c r="B310" s="37"/>
      <c r="D310" s="2"/>
      <c r="E310"/>
      <c r="F310" s="31"/>
      <c r="G310" s="27"/>
      <c r="H310" s="27"/>
    </row>
    <row r="311" spans="1:8" s="21" customFormat="1">
      <c r="A311" s="8"/>
      <c r="B311" s="37"/>
      <c r="D311" s="2"/>
      <c r="E311"/>
      <c r="F311" s="31"/>
      <c r="G311" s="27"/>
      <c r="H311" s="27"/>
    </row>
    <row r="312" spans="1:8" s="21" customFormat="1">
      <c r="A312" s="8"/>
      <c r="B312" s="37"/>
      <c r="D312" s="2"/>
      <c r="E312"/>
      <c r="F312" s="31"/>
      <c r="G312" s="27"/>
      <c r="H312" s="27"/>
    </row>
    <row r="313" spans="1:8" s="21" customFormat="1">
      <c r="A313" s="8"/>
      <c r="B313" s="37"/>
      <c r="D313" s="2"/>
      <c r="E313"/>
      <c r="F313" s="31"/>
      <c r="G313" s="27"/>
      <c r="H313" s="27"/>
    </row>
    <row r="314" spans="1:8" s="21" customFormat="1">
      <c r="A314" s="8"/>
      <c r="B314" s="37"/>
      <c r="D314" s="2"/>
      <c r="E314"/>
      <c r="H314" s="27"/>
    </row>
    <row r="315" spans="1:8" s="21" customFormat="1">
      <c r="A315" s="8"/>
      <c r="B315" s="37"/>
      <c r="D315" s="2"/>
      <c r="E315"/>
      <c r="F315" s="31"/>
      <c r="G315" s="27"/>
      <c r="H315" s="27"/>
    </row>
    <row r="316" spans="1:8" s="21" customFormat="1">
      <c r="A316" s="8"/>
      <c r="B316" s="37"/>
      <c r="D316" s="2"/>
      <c r="E316"/>
      <c r="F316" s="31"/>
      <c r="G316" s="27"/>
      <c r="H316" s="27"/>
    </row>
    <row r="317" spans="1:8" s="21" customFormat="1">
      <c r="A317" s="8"/>
      <c r="B317" s="37"/>
      <c r="D317" s="2"/>
      <c r="E317"/>
      <c r="F317" s="31"/>
      <c r="G317" s="27"/>
      <c r="H317" s="27"/>
    </row>
    <row r="318" spans="1:8" s="21" customFormat="1">
      <c r="A318" s="8"/>
      <c r="B318" s="37"/>
      <c r="D318" s="2"/>
      <c r="E318"/>
      <c r="F318" s="31"/>
      <c r="G318" s="27"/>
      <c r="H318" s="27"/>
    </row>
    <row r="319" spans="1:8" s="21" customFormat="1">
      <c r="A319" s="8"/>
      <c r="B319" s="37"/>
      <c r="D319" s="2"/>
      <c r="E319"/>
      <c r="F319" s="31"/>
      <c r="G319" s="27"/>
      <c r="H319" s="27"/>
    </row>
    <row r="320" spans="1:8" s="21" customFormat="1">
      <c r="A320" s="8"/>
      <c r="B320" s="37"/>
      <c r="D320" s="2"/>
      <c r="E320"/>
      <c r="F320" s="31"/>
      <c r="G320" s="27"/>
      <c r="H320" s="27"/>
    </row>
    <row r="321" spans="1:8" s="21" customFormat="1">
      <c r="A321" s="8"/>
      <c r="B321" s="37"/>
      <c r="D321" s="2"/>
      <c r="E321"/>
      <c r="F321" s="31"/>
      <c r="G321" s="27"/>
      <c r="H321" s="27"/>
    </row>
    <row r="322" spans="1:8" s="21" customFormat="1">
      <c r="A322" s="8"/>
      <c r="B322" s="37"/>
      <c r="D322" s="2"/>
      <c r="E322"/>
      <c r="F322" s="31"/>
      <c r="G322" s="27"/>
      <c r="H322" s="27"/>
    </row>
    <row r="323" spans="1:8" s="21" customFormat="1">
      <c r="A323" s="8"/>
      <c r="B323" s="37"/>
      <c r="D323" s="2"/>
      <c r="E323"/>
      <c r="F323" s="31"/>
      <c r="G323" s="27"/>
      <c r="H323" s="27"/>
    </row>
    <row r="324" spans="1:8" s="21" customFormat="1">
      <c r="A324" s="8"/>
      <c r="B324" s="37"/>
      <c r="D324" s="2"/>
      <c r="E324"/>
      <c r="F324" s="31"/>
      <c r="G324" s="27"/>
      <c r="H324" s="27"/>
    </row>
    <row r="325" spans="1:8" s="21" customFormat="1">
      <c r="A325" s="8"/>
      <c r="B325" s="37"/>
      <c r="D325" s="2"/>
      <c r="E325"/>
      <c r="F325" s="31"/>
      <c r="G325" s="27"/>
      <c r="H325" s="27"/>
    </row>
    <row r="326" spans="1:8" s="21" customFormat="1">
      <c r="A326" s="8"/>
      <c r="B326" s="37"/>
      <c r="D326" s="2"/>
      <c r="E326"/>
      <c r="F326" s="31"/>
      <c r="G326" s="27"/>
      <c r="H326" s="27"/>
    </row>
    <row r="327" spans="1:8" s="21" customFormat="1">
      <c r="A327" s="8"/>
      <c r="B327" s="37"/>
      <c r="D327" s="2"/>
      <c r="E327"/>
      <c r="F327" s="31"/>
      <c r="G327" s="27"/>
      <c r="H327" s="27"/>
    </row>
    <row r="328" spans="1:8" s="21" customFormat="1">
      <c r="A328" s="8"/>
      <c r="B328" s="37"/>
      <c r="D328" s="2"/>
      <c r="E328"/>
      <c r="F328" s="31"/>
      <c r="G328" s="27"/>
      <c r="H328" s="27"/>
    </row>
    <row r="329" spans="1:8" s="21" customFormat="1">
      <c r="A329" s="8"/>
      <c r="B329" s="37"/>
      <c r="C329"/>
      <c r="D329" s="2"/>
      <c r="E329"/>
      <c r="F329" s="31"/>
      <c r="G329" s="27"/>
      <c r="H329" s="27"/>
    </row>
    <row r="330" spans="1:8" s="21" customFormat="1">
      <c r="A330" s="8"/>
      <c r="B330" s="37"/>
      <c r="C330"/>
      <c r="D330" s="2"/>
      <c r="E330"/>
      <c r="F330" s="31"/>
      <c r="G330" s="27"/>
      <c r="H330" s="27"/>
    </row>
    <row r="331" spans="1:8" s="21" customFormat="1">
      <c r="A331" s="8"/>
      <c r="B331" s="37"/>
      <c r="C331"/>
      <c r="D331" s="2"/>
      <c r="E331"/>
      <c r="F331" s="31"/>
      <c r="G331" s="27"/>
      <c r="H331" s="27"/>
    </row>
    <row r="332" spans="1:8" s="21" customFormat="1">
      <c r="A332" s="8"/>
      <c r="B332" s="37"/>
      <c r="C332"/>
      <c r="D332" s="2"/>
      <c r="E332"/>
      <c r="F332" s="31"/>
      <c r="G332" s="27"/>
      <c r="H332" s="27"/>
    </row>
    <row r="333" spans="1:8">
      <c r="A333" s="8"/>
      <c r="B333" s="37"/>
      <c r="F333" s="31"/>
      <c r="G333" s="27"/>
      <c r="H333" s="27"/>
    </row>
    <row r="334" spans="1:8">
      <c r="A334" s="8"/>
      <c r="B334" s="37"/>
      <c r="F334" s="31"/>
      <c r="G334" s="27"/>
      <c r="H334" s="27"/>
    </row>
    <row r="335" spans="1:8">
      <c r="A335" s="8"/>
      <c r="B335" s="37"/>
      <c r="F335" s="31"/>
      <c r="G335" s="27"/>
      <c r="H335" s="27"/>
    </row>
    <row r="336" spans="1:8">
      <c r="A336" s="8"/>
      <c r="B336" s="37"/>
      <c r="F336" s="31"/>
      <c r="G336" s="27"/>
      <c r="H336" s="27"/>
    </row>
    <row r="337" spans="1:8">
      <c r="A337" s="8"/>
      <c r="B337" s="37"/>
      <c r="F337" s="31"/>
      <c r="G337" s="27"/>
      <c r="H337" s="27"/>
    </row>
    <row r="338" spans="1:8">
      <c r="A338" s="8"/>
      <c r="B338" s="37"/>
      <c r="F338" s="31"/>
      <c r="G338" s="27"/>
      <c r="H338" s="27"/>
    </row>
    <row r="339" spans="1:8">
      <c r="A339" s="8"/>
      <c r="B339" s="37"/>
      <c r="F339" s="31"/>
      <c r="G339" s="27"/>
      <c r="H339" s="27"/>
    </row>
    <row r="340" spans="1:8">
      <c r="A340" s="8"/>
      <c r="B340" s="37"/>
      <c r="F340" s="31"/>
      <c r="G340" s="27"/>
      <c r="H340" s="27"/>
    </row>
    <row r="341" spans="1:8">
      <c r="A341" s="8"/>
      <c r="B341" s="37"/>
      <c r="F341" s="31"/>
      <c r="G341" s="27"/>
      <c r="H341" s="27"/>
    </row>
    <row r="342" spans="1:8">
      <c r="A342" s="8"/>
      <c r="B342" s="37"/>
      <c r="F342" s="31"/>
      <c r="G342" s="27"/>
      <c r="H342" s="27"/>
    </row>
    <row r="343" spans="1:8">
      <c r="A343" s="8"/>
      <c r="B343" s="37"/>
      <c r="F343" s="31"/>
      <c r="G343" s="27"/>
      <c r="H343" s="27"/>
    </row>
    <row r="344" spans="1:8">
      <c r="A344" s="8"/>
      <c r="B344" s="37"/>
      <c r="F344" s="31"/>
      <c r="G344" s="27"/>
      <c r="H344" s="27"/>
    </row>
    <row r="345" spans="1:8">
      <c r="A345" s="8"/>
      <c r="B345" s="37"/>
      <c r="F345" s="31"/>
      <c r="G345" s="27"/>
      <c r="H345" s="27"/>
    </row>
    <row r="346" spans="1:8">
      <c r="A346" s="8"/>
      <c r="B346" s="37"/>
      <c r="F346" s="31"/>
      <c r="G346" s="27"/>
      <c r="H346" s="27"/>
    </row>
    <row r="347" spans="1:8">
      <c r="A347" s="8"/>
      <c r="B347" s="37"/>
      <c r="F347" s="31"/>
      <c r="G347" s="27"/>
      <c r="H347" s="27"/>
    </row>
    <row r="348" spans="1:8">
      <c r="A348" s="8"/>
      <c r="B348" s="37"/>
      <c r="F348" s="31"/>
      <c r="G348" s="27"/>
      <c r="H348" s="27"/>
    </row>
    <row r="349" spans="1:8">
      <c r="A349" s="8"/>
      <c r="B349" s="37"/>
      <c r="F349" s="31"/>
      <c r="G349" s="27"/>
      <c r="H349" s="27"/>
    </row>
    <row r="350" spans="1:8">
      <c r="A350" s="8"/>
      <c r="B350" s="37"/>
      <c r="F350" s="31"/>
      <c r="G350" s="27"/>
      <c r="H350" s="27"/>
    </row>
    <row r="351" spans="1:8">
      <c r="A351" s="8"/>
      <c r="B351" s="37"/>
      <c r="F351" s="31"/>
      <c r="G351" s="27"/>
      <c r="H351" s="27"/>
    </row>
    <row r="352" spans="1:8">
      <c r="A352" s="8"/>
      <c r="B352" s="37"/>
      <c r="F352" s="31"/>
      <c r="G352" s="27"/>
      <c r="H352" s="27"/>
    </row>
    <row r="353" spans="1:8">
      <c r="A353" s="8"/>
      <c r="B353" s="37"/>
      <c r="F353" s="31"/>
      <c r="G353" s="27"/>
      <c r="H353" s="27"/>
    </row>
    <row r="354" spans="1:8">
      <c r="A354" s="8"/>
      <c r="B354" s="37"/>
      <c r="F354" s="31"/>
      <c r="G354" s="27"/>
      <c r="H354" s="27"/>
    </row>
    <row r="355" spans="1:8">
      <c r="A355" s="8"/>
      <c r="B355" s="37"/>
      <c r="F355" s="31"/>
      <c r="G355" s="27"/>
      <c r="H355" s="27"/>
    </row>
    <row r="356" spans="1:8">
      <c r="A356" s="8"/>
      <c r="B356" s="37"/>
      <c r="F356" s="31"/>
      <c r="G356" s="27"/>
      <c r="H356" s="27"/>
    </row>
    <row r="357" spans="1:8">
      <c r="A357" s="8"/>
      <c r="B357" s="37"/>
      <c r="F357" s="31"/>
      <c r="G357" s="27"/>
      <c r="H357" s="27"/>
    </row>
    <row r="358" spans="1:8">
      <c r="A358" s="8"/>
      <c r="B358" s="37"/>
      <c r="F358" s="31"/>
      <c r="G358" s="27"/>
      <c r="H358" s="27"/>
    </row>
    <row r="359" spans="1:8">
      <c r="A359" s="8"/>
      <c r="B359" s="37"/>
      <c r="F359" s="31"/>
      <c r="G359" s="27"/>
      <c r="H359" s="27"/>
    </row>
    <row r="360" spans="1:8">
      <c r="A360" s="8"/>
      <c r="B360" s="37"/>
      <c r="F360" s="31"/>
      <c r="G360" s="27"/>
      <c r="H360" s="27"/>
    </row>
    <row r="361" spans="1:8">
      <c r="A361" s="8"/>
      <c r="B361" s="37"/>
      <c r="F361" s="31"/>
      <c r="G361" s="27"/>
      <c r="H361" s="27"/>
    </row>
    <row r="362" spans="1:8">
      <c r="A362" s="8"/>
      <c r="B362" s="37"/>
      <c r="F362" s="31"/>
      <c r="G362" s="27"/>
      <c r="H362" s="27"/>
    </row>
    <row r="363" spans="1:8">
      <c r="A363" s="8"/>
      <c r="B363" s="37"/>
      <c r="F363" s="31"/>
      <c r="G363" s="27"/>
      <c r="H363" s="27"/>
    </row>
    <row r="364" spans="1:8">
      <c r="A364" s="8"/>
      <c r="B364" s="37"/>
      <c r="F364" s="31"/>
      <c r="G364" s="27"/>
      <c r="H364" s="27"/>
    </row>
    <row r="365" spans="1:8">
      <c r="A365" s="8"/>
      <c r="B365" s="37"/>
      <c r="F365" s="31"/>
      <c r="G365" s="27"/>
      <c r="H365" s="27"/>
    </row>
    <row r="366" spans="1:8">
      <c r="A366" s="8"/>
      <c r="B366" s="37"/>
      <c r="F366" s="31"/>
      <c r="G366" s="27"/>
      <c r="H366" s="27"/>
    </row>
    <row r="367" spans="1:8">
      <c r="A367" s="8"/>
      <c r="B367" s="37"/>
      <c r="F367" s="31"/>
      <c r="G367" s="27"/>
      <c r="H367" s="27"/>
    </row>
    <row r="368" spans="1:8">
      <c r="A368" s="8"/>
      <c r="B368" s="37"/>
      <c r="F368" s="31"/>
      <c r="G368" s="27"/>
      <c r="H368" s="27"/>
    </row>
    <row r="369" spans="1:8">
      <c r="A369" s="8"/>
      <c r="B369" s="37"/>
      <c r="F369" s="31"/>
      <c r="G369" s="27"/>
      <c r="H369" s="27"/>
    </row>
    <row r="370" spans="1:8">
      <c r="A370" s="8"/>
      <c r="B370" s="37"/>
      <c r="F370" s="31"/>
      <c r="G370" s="27"/>
      <c r="H370" s="27"/>
    </row>
    <row r="371" spans="1:8">
      <c r="A371" s="8"/>
      <c r="B371" s="37"/>
      <c r="F371" s="31"/>
      <c r="G371" s="27"/>
      <c r="H371" s="27"/>
    </row>
    <row r="372" spans="1:8">
      <c r="A372" s="8"/>
      <c r="B372" s="37"/>
      <c r="F372" s="31"/>
      <c r="G372" s="27"/>
      <c r="H372" s="27"/>
    </row>
    <row r="373" spans="1:8">
      <c r="A373" s="8"/>
      <c r="B373" s="37"/>
      <c r="F373" s="31"/>
      <c r="G373" s="27"/>
      <c r="H373" s="27"/>
    </row>
    <row r="374" spans="1:8">
      <c r="A374" s="8"/>
      <c r="B374" s="37"/>
      <c r="F374" s="31"/>
      <c r="G374" s="27"/>
      <c r="H374" s="27"/>
    </row>
    <row r="375" spans="1:8">
      <c r="A375" s="8"/>
      <c r="B375" s="37"/>
      <c r="F375" s="31"/>
      <c r="G375" s="27"/>
      <c r="H375" s="27"/>
    </row>
    <row r="376" spans="1:8">
      <c r="A376" s="8"/>
      <c r="B376" s="37"/>
      <c r="F376" s="31"/>
      <c r="G376" s="27"/>
      <c r="H376" s="27"/>
    </row>
    <row r="377" spans="1:8">
      <c r="A377" s="8"/>
      <c r="B377" s="37"/>
      <c r="F377" s="31"/>
      <c r="G377" s="27"/>
      <c r="H377" s="27"/>
    </row>
    <row r="378" spans="1:8">
      <c r="A378" s="8"/>
      <c r="B378" s="37"/>
      <c r="F378" s="31"/>
      <c r="G378" s="27"/>
      <c r="H378" s="27"/>
    </row>
    <row r="379" spans="1:8">
      <c r="A379" s="8"/>
      <c r="B379" s="37"/>
      <c r="F379" s="31"/>
      <c r="G379" s="27"/>
      <c r="H379" s="27"/>
    </row>
    <row r="380" spans="1:8">
      <c r="A380" s="8"/>
      <c r="B380" s="37"/>
      <c r="F380" s="31"/>
      <c r="G380" s="27"/>
      <c r="H380" s="27"/>
    </row>
    <row r="381" spans="1:8">
      <c r="A381" s="8"/>
      <c r="B381" s="37"/>
      <c r="F381" s="31"/>
      <c r="G381" s="27"/>
      <c r="H381" s="27"/>
    </row>
    <row r="382" spans="1:8">
      <c r="A382" s="8"/>
      <c r="B382" s="37"/>
      <c r="F382" s="31"/>
      <c r="G382" s="27"/>
      <c r="H382" s="27"/>
    </row>
    <row r="383" spans="1:8">
      <c r="A383" s="8"/>
      <c r="B383" s="37"/>
      <c r="F383" s="31"/>
      <c r="G383" s="27"/>
      <c r="H383" s="27"/>
    </row>
    <row r="384" spans="1:8">
      <c r="A384" s="8"/>
      <c r="B384" s="37"/>
      <c r="F384" s="31"/>
      <c r="G384" s="27"/>
      <c r="H384" s="27"/>
    </row>
    <row r="385" spans="1:8">
      <c r="A385" s="8"/>
      <c r="B385" s="37"/>
      <c r="F385" s="31"/>
      <c r="G385" s="27"/>
      <c r="H385" s="27"/>
    </row>
    <row r="386" spans="1:8">
      <c r="A386" s="8"/>
      <c r="B386" s="37"/>
      <c r="F386" s="31"/>
      <c r="G386" s="27"/>
      <c r="H386" s="27"/>
    </row>
    <row r="387" spans="1:8">
      <c r="A387" s="8"/>
      <c r="B387" s="37"/>
      <c r="F387" s="31"/>
      <c r="G387" s="27"/>
      <c r="H387" s="27"/>
    </row>
    <row r="388" spans="1:8">
      <c r="A388" s="8"/>
      <c r="B388" s="37"/>
      <c r="F388" s="31"/>
      <c r="G388" s="27"/>
      <c r="H388" s="27"/>
    </row>
    <row r="389" spans="1:8">
      <c r="A389" s="8"/>
      <c r="B389" s="37"/>
      <c r="F389" s="31"/>
      <c r="G389" s="27"/>
      <c r="H389" s="27"/>
    </row>
    <row r="390" spans="1:8">
      <c r="A390" s="8"/>
      <c r="B390" s="37"/>
      <c r="F390" s="31"/>
      <c r="G390" s="27"/>
      <c r="H390" s="27"/>
    </row>
    <row r="391" spans="1:8">
      <c r="A391" s="8"/>
      <c r="B391" s="37"/>
      <c r="F391" s="31"/>
      <c r="G391" s="27"/>
      <c r="H391" s="27"/>
    </row>
    <row r="392" spans="1:8">
      <c r="A392" s="8"/>
      <c r="B392" s="37"/>
      <c r="F392" s="31"/>
      <c r="G392" s="27"/>
      <c r="H392" s="24"/>
    </row>
    <row r="393" spans="1:8">
      <c r="A393" s="8"/>
      <c r="B393" s="37"/>
      <c r="F393" s="31"/>
      <c r="G393" s="27"/>
      <c r="H393" s="24"/>
    </row>
    <row r="394" spans="1:8">
      <c r="A394" s="8"/>
      <c r="B394" s="37"/>
      <c r="F394" s="31"/>
      <c r="G394" s="27"/>
      <c r="H394" s="24"/>
    </row>
    <row r="395" spans="1:8">
      <c r="A395" s="8"/>
      <c r="B395" s="37"/>
      <c r="F395" s="31"/>
      <c r="G395" s="27"/>
      <c r="H395" s="24"/>
    </row>
    <row r="396" spans="1:8">
      <c r="A396" s="8"/>
      <c r="B396" s="37"/>
      <c r="F396" s="31"/>
      <c r="G396" s="27"/>
      <c r="H396" s="24"/>
    </row>
    <row r="397" spans="1:8">
      <c r="A397" s="8"/>
      <c r="B397" s="37"/>
      <c r="F397" s="31"/>
      <c r="G397" s="27"/>
      <c r="H397" s="24"/>
    </row>
    <row r="398" spans="1:8">
      <c r="A398" s="8"/>
      <c r="B398" s="37"/>
      <c r="F398" s="31"/>
      <c r="G398" s="27"/>
      <c r="H398" s="24"/>
    </row>
    <row r="399" spans="1:8">
      <c r="A399" s="8"/>
      <c r="B399" s="37"/>
      <c r="F399" s="31"/>
      <c r="G399" s="27"/>
      <c r="H399" s="24"/>
    </row>
    <row r="400" spans="1:8">
      <c r="A400" s="8"/>
      <c r="B400" s="37"/>
      <c r="F400" s="31"/>
      <c r="G400" s="24"/>
      <c r="H400" s="24"/>
    </row>
    <row r="401" spans="1:8">
      <c r="A401" s="8"/>
      <c r="B401" s="37"/>
      <c r="F401" s="31"/>
      <c r="G401" s="24"/>
      <c r="H401" s="24"/>
    </row>
    <row r="402" spans="1:8">
      <c r="A402" s="8"/>
      <c r="B402" s="37"/>
      <c r="F402" s="31"/>
      <c r="G402" s="24"/>
      <c r="H402" s="24"/>
    </row>
    <row r="403" spans="1:8">
      <c r="A403" s="8"/>
      <c r="B403" s="37"/>
      <c r="F403" s="31"/>
      <c r="G403" s="24"/>
      <c r="H403" s="24"/>
    </row>
    <row r="404" spans="1:8">
      <c r="A404" s="8"/>
      <c r="B404" s="37"/>
      <c r="F404" s="31"/>
      <c r="G404" s="24"/>
      <c r="H404" s="24"/>
    </row>
    <row r="405" spans="1:8">
      <c r="A405" s="8"/>
      <c r="B405" s="37"/>
      <c r="F405" s="31"/>
      <c r="G405" s="24"/>
      <c r="H405" s="24"/>
    </row>
    <row r="406" spans="1:8">
      <c r="A406" s="8"/>
      <c r="B406" s="37"/>
      <c r="F406" s="31"/>
      <c r="G406" s="24"/>
      <c r="H406" s="24"/>
    </row>
    <row r="407" spans="1:8">
      <c r="A407" s="8"/>
      <c r="B407" s="37"/>
      <c r="F407" s="31"/>
      <c r="G407" s="24"/>
      <c r="H407" s="24"/>
    </row>
    <row r="408" spans="1:8">
      <c r="A408" s="8"/>
      <c r="B408" s="37"/>
      <c r="F408" s="31"/>
      <c r="G408" s="24"/>
      <c r="H408" s="24"/>
    </row>
    <row r="409" spans="1:8">
      <c r="A409" s="8"/>
      <c r="B409" s="37"/>
      <c r="F409" s="31"/>
      <c r="G409" s="24"/>
      <c r="H409" s="24"/>
    </row>
    <row r="410" spans="1:8">
      <c r="A410" s="8"/>
      <c r="B410" s="37"/>
      <c r="F410" s="31"/>
      <c r="G410" s="24"/>
      <c r="H410" s="24"/>
    </row>
    <row r="411" spans="1:8">
      <c r="A411" s="8"/>
      <c r="B411" s="37"/>
      <c r="F411" s="31"/>
      <c r="G411" s="24"/>
      <c r="H411" s="24"/>
    </row>
    <row r="412" spans="1:8">
      <c r="A412" s="8"/>
      <c r="B412" s="37"/>
      <c r="F412" s="31"/>
      <c r="G412" s="24"/>
      <c r="H412" s="24"/>
    </row>
    <row r="413" spans="1:8">
      <c r="A413" s="8"/>
      <c r="B413" s="37"/>
      <c r="F413" s="31"/>
      <c r="G413" s="24"/>
      <c r="H413" s="24"/>
    </row>
    <row r="414" spans="1:8">
      <c r="A414" s="8"/>
      <c r="B414" s="37"/>
      <c r="F414" s="31"/>
      <c r="G414" s="24"/>
      <c r="H414" s="24"/>
    </row>
    <row r="415" spans="1:8">
      <c r="A415" s="8"/>
      <c r="B415" s="37"/>
      <c r="F415" s="31"/>
      <c r="G415" s="24"/>
      <c r="H415" s="24"/>
    </row>
    <row r="416" spans="1:8">
      <c r="A416" s="8"/>
      <c r="B416" s="37"/>
      <c r="F416" s="31"/>
      <c r="G416" s="24"/>
      <c r="H416" s="24"/>
    </row>
    <row r="417" spans="1:8">
      <c r="A417" s="8"/>
      <c r="B417" s="37"/>
      <c r="F417" s="31"/>
      <c r="G417" s="24"/>
      <c r="H417" s="24"/>
    </row>
    <row r="418" spans="1:8">
      <c r="A418" s="8"/>
      <c r="B418" s="37"/>
      <c r="F418" s="31"/>
      <c r="G418" s="24"/>
      <c r="H418" s="24"/>
    </row>
    <row r="419" spans="1:8">
      <c r="A419" s="8"/>
      <c r="B419" s="37"/>
      <c r="F419" s="31"/>
      <c r="G419" s="24"/>
      <c r="H419" s="24"/>
    </row>
    <row r="420" spans="1:8">
      <c r="A420" s="8"/>
      <c r="B420" s="37"/>
      <c r="F420" s="31"/>
      <c r="G420" s="24"/>
      <c r="H420" s="24"/>
    </row>
    <row r="421" spans="1:8">
      <c r="A421" s="8"/>
      <c r="B421" s="37"/>
      <c r="F421" s="31"/>
      <c r="G421" s="24"/>
      <c r="H421" s="24"/>
    </row>
    <row r="422" spans="1:8">
      <c r="A422" s="8"/>
      <c r="B422" s="37"/>
      <c r="F422" s="31"/>
      <c r="G422" s="24"/>
      <c r="H422" s="24"/>
    </row>
    <row r="423" spans="1:8">
      <c r="A423" s="8"/>
      <c r="B423" s="37"/>
      <c r="F423" s="31"/>
      <c r="G423" s="24"/>
      <c r="H423" s="24"/>
    </row>
    <row r="424" spans="1:8">
      <c r="A424" s="8"/>
      <c r="B424" s="37"/>
      <c r="F424" s="31"/>
      <c r="G424" s="24"/>
      <c r="H424" s="24"/>
    </row>
    <row r="425" spans="1:8">
      <c r="A425" s="8"/>
      <c r="B425" s="37"/>
      <c r="F425" s="31"/>
      <c r="G425" s="24"/>
      <c r="H425" s="24"/>
    </row>
    <row r="426" spans="1:8">
      <c r="A426" s="8"/>
      <c r="B426" s="37"/>
      <c r="F426" s="31"/>
      <c r="G426" s="24"/>
      <c r="H426" s="24"/>
    </row>
    <row r="427" spans="1:8">
      <c r="A427" s="8"/>
      <c r="B427" s="37"/>
      <c r="F427" s="31"/>
      <c r="G427" s="24"/>
      <c r="H427" s="24"/>
    </row>
    <row r="428" spans="1:8">
      <c r="A428" s="8"/>
      <c r="B428" s="37"/>
      <c r="F428" s="31"/>
      <c r="G428" s="24"/>
      <c r="H428" s="24"/>
    </row>
    <row r="429" spans="1:8">
      <c r="A429" s="8"/>
      <c r="B429" s="37"/>
      <c r="F429" s="31"/>
      <c r="G429" s="24"/>
      <c r="H429" s="24"/>
    </row>
    <row r="430" spans="1:8">
      <c r="A430" s="8"/>
      <c r="B430" s="37"/>
      <c r="F430" s="31"/>
      <c r="G430" s="24"/>
    </row>
    <row r="431" spans="1:8">
      <c r="A431" s="8"/>
      <c r="B431" s="37"/>
      <c r="F431" s="31"/>
      <c r="G431" s="24"/>
    </row>
    <row r="432" spans="1:8">
      <c r="A432" s="8"/>
      <c r="B432" s="37"/>
      <c r="F432" s="31"/>
      <c r="G432" s="24"/>
    </row>
    <row r="433" spans="1:7">
      <c r="A433" s="8"/>
      <c r="B433" s="37"/>
      <c r="F433" s="31"/>
      <c r="G433" s="24"/>
    </row>
    <row r="434" spans="1:7">
      <c r="A434" s="8"/>
      <c r="B434" s="37"/>
      <c r="F434" s="31"/>
      <c r="G434" s="24"/>
    </row>
    <row r="435" spans="1:7">
      <c r="A435" s="8"/>
      <c r="B435" s="37"/>
      <c r="F435" s="31"/>
      <c r="G435" s="24"/>
    </row>
    <row r="436" spans="1:7">
      <c r="A436" s="8"/>
      <c r="B436" s="37"/>
      <c r="F436" s="31"/>
      <c r="G436" s="24"/>
    </row>
    <row r="437" spans="1:7">
      <c r="A437" s="8"/>
      <c r="B437" s="37"/>
      <c r="F437" s="30"/>
      <c r="G437" s="24"/>
    </row>
    <row r="438" spans="1:7">
      <c r="A438" s="8"/>
      <c r="B438" s="37"/>
      <c r="F438" s="38"/>
    </row>
    <row r="439" spans="1:7">
      <c r="A439" s="8"/>
      <c r="B439" s="37"/>
      <c r="F439" s="38"/>
    </row>
    <row r="440" spans="1:7">
      <c r="A440" s="8"/>
      <c r="B440" s="37"/>
      <c r="F440" s="38"/>
    </row>
    <row r="441" spans="1:7">
      <c r="A441" s="8"/>
      <c r="B441" s="37"/>
      <c r="F441" s="38"/>
    </row>
    <row r="442" spans="1:7">
      <c r="A442" s="8"/>
      <c r="B442" s="37"/>
      <c r="F442" s="38"/>
    </row>
    <row r="443" spans="1:7">
      <c r="A443" s="8"/>
      <c r="B443" s="37"/>
      <c r="F443" s="38"/>
    </row>
    <row r="444" spans="1:7">
      <c r="A444" s="8"/>
      <c r="B444" s="37"/>
      <c r="F444" s="38"/>
    </row>
    <row r="445" spans="1:7">
      <c r="A445" s="8"/>
      <c r="B445" s="37"/>
      <c r="F445" s="38"/>
    </row>
    <row r="446" spans="1:7">
      <c r="A446" s="8"/>
      <c r="B446" s="37"/>
      <c r="F446" s="38"/>
    </row>
    <row r="447" spans="1:7">
      <c r="A447" s="8"/>
      <c r="B447" s="37"/>
      <c r="F447" s="38"/>
    </row>
    <row r="448" spans="1:7">
      <c r="A448" s="8"/>
      <c r="B448" s="37"/>
      <c r="F448" s="38"/>
    </row>
    <row r="449" spans="1:6">
      <c r="A449" s="8"/>
      <c r="B449" s="37"/>
      <c r="F449" s="38"/>
    </row>
    <row r="450" spans="1:6">
      <c r="A450" s="8"/>
      <c r="B450" s="37"/>
      <c r="F450" s="38"/>
    </row>
    <row r="451" spans="1:6">
      <c r="A451" s="8"/>
      <c r="B451" s="37"/>
      <c r="F451" s="38"/>
    </row>
    <row r="452" spans="1:6">
      <c r="A452" s="8"/>
      <c r="B452" s="37"/>
      <c r="F452" s="38"/>
    </row>
    <row r="453" spans="1:6">
      <c r="A453" s="8"/>
      <c r="B453" s="37"/>
      <c r="F453" s="38"/>
    </row>
    <row r="454" spans="1:6">
      <c r="A454" s="8"/>
      <c r="B454" s="37"/>
      <c r="F454" s="38"/>
    </row>
    <row r="455" spans="1:6">
      <c r="A455" s="8"/>
      <c r="B455" s="37"/>
      <c r="F455" s="38"/>
    </row>
    <row r="456" spans="1:6">
      <c r="A456" s="8"/>
      <c r="B456" s="37"/>
      <c r="F456" s="38"/>
    </row>
    <row r="457" spans="1:6">
      <c r="A457" s="8"/>
      <c r="B457" s="37"/>
      <c r="F457" s="38"/>
    </row>
    <row r="458" spans="1:6">
      <c r="A458" s="8"/>
      <c r="B458" s="37"/>
      <c r="F458" s="38"/>
    </row>
    <row r="459" spans="1:6">
      <c r="A459" s="8"/>
      <c r="B459" s="37"/>
      <c r="F459" s="38"/>
    </row>
    <row r="460" spans="1:6">
      <c r="A460" s="8"/>
      <c r="B460" s="37"/>
      <c r="F460" s="38"/>
    </row>
    <row r="461" spans="1:6">
      <c r="A461" s="8"/>
      <c r="B461" s="37"/>
      <c r="F461" s="38"/>
    </row>
    <row r="462" spans="1:6">
      <c r="A462" s="8"/>
      <c r="B462" s="37"/>
      <c r="F462" s="38"/>
    </row>
    <row r="463" spans="1:6">
      <c r="A463" s="8"/>
      <c r="B463" s="37"/>
      <c r="F463" s="38"/>
    </row>
    <row r="464" spans="1:6">
      <c r="A464" s="8"/>
      <c r="B464" s="37"/>
      <c r="F464" s="38"/>
    </row>
    <row r="465" spans="1:6">
      <c r="A465" s="8"/>
      <c r="B465" s="37"/>
      <c r="F465" s="38"/>
    </row>
    <row r="466" spans="1:6">
      <c r="A466" s="8"/>
      <c r="B466" s="37"/>
      <c r="F466" s="38"/>
    </row>
    <row r="467" spans="1:6">
      <c r="A467" s="8"/>
      <c r="B467" s="37"/>
      <c r="F467" s="38"/>
    </row>
    <row r="468" spans="1:6">
      <c r="A468" s="8"/>
      <c r="B468" s="37"/>
      <c r="F468" s="38"/>
    </row>
    <row r="469" spans="1:6">
      <c r="A469" s="8"/>
      <c r="B469" s="37"/>
      <c r="F469" s="38"/>
    </row>
    <row r="470" spans="1:6">
      <c r="A470" s="8"/>
      <c r="B470" s="37"/>
      <c r="F470" s="38"/>
    </row>
    <row r="471" spans="1:6">
      <c r="A471" s="8"/>
      <c r="B471" s="37"/>
      <c r="F471" s="38"/>
    </row>
    <row r="472" spans="1:6">
      <c r="A472" s="8"/>
      <c r="B472" s="37"/>
      <c r="F472" s="38"/>
    </row>
    <row r="473" spans="1:6">
      <c r="A473" s="8"/>
      <c r="B473" s="37"/>
      <c r="F473" s="38"/>
    </row>
    <row r="474" spans="1:6">
      <c r="A474" s="8"/>
      <c r="B474" s="37"/>
      <c r="F474" s="38"/>
    </row>
    <row r="475" spans="1:6">
      <c r="A475" s="8"/>
      <c r="B475" s="37"/>
      <c r="F475" s="38"/>
    </row>
    <row r="476" spans="1:6">
      <c r="A476" s="8"/>
      <c r="B476" s="37"/>
      <c r="F476" s="38"/>
    </row>
    <row r="477" spans="1:6">
      <c r="A477" s="8"/>
      <c r="B477" s="37"/>
      <c r="F477" s="38"/>
    </row>
    <row r="478" spans="1:6">
      <c r="A478" s="8"/>
      <c r="B478" s="37"/>
      <c r="F478" s="38"/>
    </row>
    <row r="479" spans="1:6">
      <c r="A479" s="8"/>
      <c r="B479" s="37"/>
      <c r="F479" s="38"/>
    </row>
    <row r="480" spans="1:6">
      <c r="A480" s="8"/>
      <c r="B480" s="37"/>
      <c r="F480" s="38"/>
    </row>
    <row r="481" spans="1:6">
      <c r="A481" s="8"/>
      <c r="B481" s="37"/>
      <c r="F481" s="38"/>
    </row>
    <row r="482" spans="1:6">
      <c r="A482" s="8"/>
      <c r="B482" s="37"/>
      <c r="F482" s="38"/>
    </row>
    <row r="483" spans="1:6">
      <c r="A483" s="8"/>
      <c r="B483" s="37"/>
      <c r="F483" s="38"/>
    </row>
    <row r="484" spans="1:6">
      <c r="A484" s="8"/>
      <c r="B484" s="37"/>
      <c r="F484" s="38"/>
    </row>
    <row r="485" spans="1:6">
      <c r="A485" s="8"/>
      <c r="B485" s="37"/>
      <c r="F485" s="38"/>
    </row>
    <row r="486" spans="1:6">
      <c r="A486" s="8"/>
      <c r="B486" s="37"/>
      <c r="F486" s="38"/>
    </row>
    <row r="487" spans="1:6">
      <c r="A487" s="8"/>
      <c r="B487" s="37"/>
      <c r="F487" s="38"/>
    </row>
    <row r="488" spans="1:6">
      <c r="A488" s="8"/>
      <c r="B488" s="37"/>
      <c r="F488" s="38"/>
    </row>
    <row r="489" spans="1:6">
      <c r="A489" s="8"/>
      <c r="B489" s="37"/>
      <c r="F489" s="38"/>
    </row>
    <row r="490" spans="1:6">
      <c r="A490" s="8"/>
      <c r="B490" s="37"/>
      <c r="F490" s="38"/>
    </row>
    <row r="491" spans="1:6">
      <c r="A491" s="8"/>
      <c r="B491" s="37"/>
      <c r="F491" s="38"/>
    </row>
    <row r="492" spans="1:6">
      <c r="A492" s="8"/>
      <c r="B492" s="37"/>
      <c r="F492" s="38"/>
    </row>
    <row r="493" spans="1:6">
      <c r="A493" s="8"/>
      <c r="B493" s="37"/>
      <c r="F493" s="38"/>
    </row>
    <row r="494" spans="1:6">
      <c r="A494" s="8"/>
      <c r="B494" s="37"/>
      <c r="F494" s="38"/>
    </row>
    <row r="495" spans="1:6">
      <c r="A495" s="8"/>
      <c r="B495" s="37"/>
      <c r="F495" s="38"/>
    </row>
    <row r="496" spans="1:6">
      <c r="A496" s="8"/>
      <c r="B496" s="37"/>
      <c r="F496" s="38"/>
    </row>
    <row r="497" spans="1:6">
      <c r="A497" s="8"/>
      <c r="B497" s="37"/>
      <c r="F497" s="38"/>
    </row>
    <row r="498" spans="1:6">
      <c r="A498" s="8"/>
      <c r="B498" s="37"/>
      <c r="F498" s="38"/>
    </row>
    <row r="499" spans="1:6">
      <c r="A499" s="8"/>
      <c r="B499" s="37"/>
      <c r="F499" s="38"/>
    </row>
    <row r="500" spans="1:6">
      <c r="A500" s="8"/>
      <c r="B500" s="37"/>
      <c r="F500" s="38"/>
    </row>
    <row r="501" spans="1:6">
      <c r="A501" s="8"/>
      <c r="B501" s="37"/>
      <c r="F501" s="38"/>
    </row>
    <row r="502" spans="1:6">
      <c r="A502" s="8"/>
      <c r="B502" s="37"/>
      <c r="F502" s="38"/>
    </row>
    <row r="503" spans="1:6">
      <c r="A503" s="8"/>
      <c r="B503" s="37"/>
      <c r="F503" s="38"/>
    </row>
    <row r="504" spans="1:6">
      <c r="A504" s="8"/>
      <c r="B504" s="37"/>
      <c r="F504" s="38"/>
    </row>
    <row r="505" spans="1:6">
      <c r="A505" s="8"/>
      <c r="B505" s="37"/>
      <c r="F505" s="38"/>
    </row>
    <row r="506" spans="1:6">
      <c r="A506" s="8"/>
      <c r="B506" s="37"/>
      <c r="F506" s="38"/>
    </row>
    <row r="507" spans="1:6">
      <c r="A507" s="8"/>
      <c r="B507" s="37"/>
      <c r="F507" s="38"/>
    </row>
    <row r="508" spans="1:6">
      <c r="A508" s="8"/>
      <c r="B508" s="37"/>
      <c r="F508" s="38"/>
    </row>
    <row r="509" spans="1:6">
      <c r="A509" s="8"/>
      <c r="B509" s="37"/>
      <c r="F509" s="38"/>
    </row>
    <row r="510" spans="1:6">
      <c r="A510" s="8"/>
      <c r="B510" s="37"/>
      <c r="F510" s="38"/>
    </row>
    <row r="511" spans="1:6">
      <c r="A511" s="8"/>
      <c r="B511" s="37"/>
      <c r="F511" s="38"/>
    </row>
    <row r="512" spans="1:6">
      <c r="A512" s="8"/>
      <c r="B512" s="37"/>
      <c r="F512" s="38"/>
    </row>
    <row r="513" spans="1:6">
      <c r="A513" s="8"/>
      <c r="B513" s="37"/>
      <c r="F513" s="38"/>
    </row>
    <row r="514" spans="1:6">
      <c r="A514" s="8"/>
      <c r="B514" s="37"/>
      <c r="F514" s="38"/>
    </row>
    <row r="515" spans="1:6">
      <c r="A515" s="8"/>
      <c r="B515" s="37"/>
    </row>
    <row r="516" spans="1:6">
      <c r="A516" s="8"/>
      <c r="B516" s="37"/>
    </row>
    <row r="517" spans="1:6">
      <c r="A517" s="8"/>
      <c r="B517" s="37"/>
    </row>
    <row r="518" spans="1:6">
      <c r="A518" s="8"/>
      <c r="B518" s="37"/>
    </row>
    <row r="519" spans="1:6">
      <c r="A519" s="8"/>
      <c r="B519" s="37"/>
    </row>
    <row r="520" spans="1:6">
      <c r="A520" s="8"/>
      <c r="B520" s="37"/>
    </row>
    <row r="521" spans="1:6">
      <c r="A521" s="8"/>
      <c r="B521" s="37"/>
    </row>
    <row r="522" spans="1:6">
      <c r="A522" s="8"/>
      <c r="B522" s="37"/>
    </row>
    <row r="523" spans="1:6">
      <c r="A523" s="8"/>
      <c r="B523" s="37"/>
    </row>
    <row r="524" spans="1:6">
      <c r="A524" s="8"/>
      <c r="B524" s="37"/>
    </row>
    <row r="525" spans="1:6">
      <c r="A525" s="8"/>
      <c r="B525" s="37"/>
    </row>
    <row r="526" spans="1:6">
      <c r="A526" s="8"/>
      <c r="B526" s="37"/>
    </row>
    <row r="527" spans="1:6">
      <c r="A527" s="8"/>
      <c r="B527" s="37"/>
    </row>
    <row r="528" spans="1:6">
      <c r="A528" s="8"/>
      <c r="B528" s="37"/>
    </row>
    <row r="529" spans="1:2">
      <c r="A529" s="8"/>
      <c r="B529" s="37"/>
    </row>
    <row r="530" spans="1:2">
      <c r="A530" s="8"/>
      <c r="B530" s="37"/>
    </row>
    <row r="531" spans="1:2">
      <c r="A531" s="8"/>
      <c r="B531" s="37"/>
    </row>
    <row r="532" spans="1:2">
      <c r="A532" s="8"/>
      <c r="B532" s="37"/>
    </row>
    <row r="533" spans="1:2">
      <c r="A533" s="8"/>
      <c r="B533" s="37"/>
    </row>
    <row r="534" spans="1:2">
      <c r="A534" s="8"/>
      <c r="B534" s="37"/>
    </row>
    <row r="535" spans="1:2">
      <c r="A535" s="8"/>
      <c r="B535" s="37"/>
    </row>
    <row r="536" spans="1:2">
      <c r="A536" s="8"/>
      <c r="B536" s="37"/>
    </row>
    <row r="537" spans="1:2">
      <c r="A537" s="8"/>
      <c r="B537" s="37"/>
    </row>
    <row r="538" spans="1:2">
      <c r="A538" s="8"/>
      <c r="B538" s="37"/>
    </row>
    <row r="539" spans="1:2">
      <c r="A539" s="8"/>
      <c r="B539" s="37"/>
    </row>
    <row r="540" spans="1:2">
      <c r="A540" s="8"/>
      <c r="B540" s="37"/>
    </row>
    <row r="541" spans="1:2">
      <c r="A541" s="8"/>
      <c r="B541" s="37"/>
    </row>
    <row r="542" spans="1:2">
      <c r="A542" s="8"/>
      <c r="B542" s="37"/>
    </row>
    <row r="543" spans="1:2">
      <c r="A543" s="8"/>
      <c r="B543" s="37"/>
    </row>
    <row r="544" spans="1:2">
      <c r="A544" s="8"/>
      <c r="B544" s="37"/>
    </row>
    <row r="545" spans="1:2">
      <c r="A545" s="8"/>
      <c r="B545" s="37"/>
    </row>
    <row r="546" spans="1:2">
      <c r="A546" s="8"/>
      <c r="B546" s="37"/>
    </row>
    <row r="547" spans="1:2">
      <c r="A547" s="8"/>
      <c r="B547" s="37"/>
    </row>
    <row r="548" spans="1:2">
      <c r="A548" s="8"/>
      <c r="B548" s="37"/>
    </row>
    <row r="549" spans="1:2">
      <c r="A549" s="8"/>
      <c r="B549" s="37"/>
    </row>
    <row r="550" spans="1:2">
      <c r="A550" s="8"/>
      <c r="B550" s="37"/>
    </row>
    <row r="551" spans="1:2">
      <c r="A551" s="8"/>
      <c r="B551" s="37"/>
    </row>
    <row r="552" spans="1:2">
      <c r="A552" s="8"/>
      <c r="B552" s="37"/>
    </row>
    <row r="553" spans="1:2">
      <c r="A553" s="8"/>
      <c r="B553" s="37"/>
    </row>
    <row r="554" spans="1:2">
      <c r="A554" s="8"/>
      <c r="B554" s="37"/>
    </row>
    <row r="555" spans="1:2">
      <c r="A555" s="8"/>
      <c r="B555" s="37"/>
    </row>
    <row r="556" spans="1:2">
      <c r="A556" s="8"/>
      <c r="B556" s="37"/>
    </row>
    <row r="557" spans="1:2">
      <c r="A557" s="8"/>
      <c r="B557" s="37"/>
    </row>
    <row r="558" spans="1:2">
      <c r="A558" s="8"/>
      <c r="B558" s="37"/>
    </row>
    <row r="559" spans="1:2">
      <c r="A559" s="8"/>
      <c r="B559" s="37"/>
    </row>
    <row r="560" spans="1:2">
      <c r="A560" s="8"/>
      <c r="B560" s="37"/>
    </row>
    <row r="561" spans="1:2">
      <c r="A561" s="8"/>
      <c r="B561" s="37"/>
    </row>
    <row r="562" spans="1:2">
      <c r="A562" s="8"/>
      <c r="B562" s="37"/>
    </row>
    <row r="563" spans="1:2">
      <c r="A563" s="8"/>
      <c r="B563" s="37"/>
    </row>
    <row r="564" spans="1:2">
      <c r="A564" s="8"/>
      <c r="B564" s="37"/>
    </row>
    <row r="565" spans="1:2">
      <c r="A565" s="8"/>
      <c r="B565" s="37"/>
    </row>
    <row r="566" spans="1:2">
      <c r="A566" s="8"/>
      <c r="B566" s="37"/>
    </row>
    <row r="567" spans="1:2">
      <c r="A567" s="8"/>
      <c r="B567" s="37"/>
    </row>
    <row r="568" spans="1:2">
      <c r="A568" s="8"/>
      <c r="B568" s="37"/>
    </row>
    <row r="569" spans="1:2">
      <c r="A569" s="8"/>
      <c r="B569" s="37"/>
    </row>
    <row r="570" spans="1:2">
      <c r="A570" s="8"/>
      <c r="B570" s="37"/>
    </row>
    <row r="571" spans="1:2">
      <c r="A571" s="8"/>
      <c r="B571" s="37"/>
    </row>
    <row r="572" spans="1:2">
      <c r="A572" s="8"/>
      <c r="B572" s="37"/>
    </row>
    <row r="573" spans="1:2">
      <c r="A573" s="8"/>
      <c r="B573" s="37"/>
    </row>
    <row r="574" spans="1:2">
      <c r="A574" s="8"/>
      <c r="B574" s="37"/>
    </row>
    <row r="575" spans="1:2">
      <c r="A575" s="8"/>
      <c r="B575" s="37"/>
    </row>
    <row r="576" spans="1:2">
      <c r="A576" s="8"/>
      <c r="B576" s="37"/>
    </row>
    <row r="577" spans="1:7">
      <c r="A577" s="8"/>
      <c r="B577" s="37"/>
    </row>
    <row r="578" spans="1:7">
      <c r="A578" s="8"/>
      <c r="B578" s="37"/>
    </row>
    <row r="579" spans="1:7">
      <c r="A579" s="8"/>
      <c r="B579" s="37"/>
    </row>
    <row r="580" spans="1:7">
      <c r="A580" s="8"/>
      <c r="B580" s="37"/>
    </row>
    <row r="581" spans="1:7">
      <c r="A581" s="8"/>
      <c r="B581" s="37"/>
    </row>
    <row r="582" spans="1:7">
      <c r="A582" s="8"/>
      <c r="B582" s="37"/>
    </row>
    <row r="583" spans="1:7">
      <c r="A583" s="8"/>
      <c r="B583" s="37"/>
    </row>
    <row r="584" spans="1:7">
      <c r="A584" s="8"/>
      <c r="B584" s="37"/>
    </row>
    <row r="585" spans="1:7">
      <c r="A585" s="8"/>
      <c r="B585" s="37"/>
    </row>
    <row r="586" spans="1:7">
      <c r="A586" s="8"/>
      <c r="B586" s="37"/>
    </row>
    <row r="587" spans="1:7">
      <c r="A587" s="8"/>
      <c r="B587" s="37"/>
      <c r="C587" s="21"/>
    </row>
    <row r="588" spans="1:7">
      <c r="A588" s="8"/>
      <c r="B588" s="37"/>
    </row>
    <row r="589" spans="1:7">
      <c r="A589" s="8"/>
      <c r="B589" s="37"/>
    </row>
    <row r="590" spans="1:7">
      <c r="A590" s="8"/>
      <c r="B590" s="37"/>
    </row>
    <row r="591" spans="1:7">
      <c r="A591" s="8"/>
      <c r="B591" s="37"/>
    </row>
    <row r="592" spans="1:7" s="21" customFormat="1">
      <c r="A592" s="8"/>
      <c r="B592" s="37"/>
      <c r="C592"/>
      <c r="D592" s="2"/>
      <c r="E592"/>
      <c r="F592"/>
      <c r="G592"/>
    </row>
    <row r="593" spans="1:7">
      <c r="A593" s="8"/>
      <c r="B593" s="37"/>
    </row>
    <row r="594" spans="1:7">
      <c r="A594" s="8"/>
      <c r="B594" s="37"/>
    </row>
    <row r="595" spans="1:7">
      <c r="A595" s="8"/>
      <c r="B595" s="37"/>
    </row>
    <row r="596" spans="1:7">
      <c r="A596" s="8"/>
      <c r="B596" s="37"/>
    </row>
    <row r="597" spans="1:7">
      <c r="A597" s="8"/>
      <c r="B597" s="37"/>
    </row>
    <row r="598" spans="1:7">
      <c r="A598" s="8"/>
      <c r="B598" s="37"/>
    </row>
    <row r="599" spans="1:7">
      <c r="A599" s="8"/>
      <c r="B599" s="37"/>
    </row>
    <row r="600" spans="1:7">
      <c r="A600" s="8"/>
      <c r="B600" s="37"/>
      <c r="F600" s="21"/>
      <c r="G600" s="21"/>
    </row>
    <row r="601" spans="1:7">
      <c r="A601" s="8"/>
      <c r="B601" s="37"/>
    </row>
    <row r="602" spans="1:7">
      <c r="A602" s="8"/>
      <c r="B602" s="37"/>
    </row>
    <row r="603" spans="1:7">
      <c r="A603" s="8"/>
      <c r="B603" s="37"/>
    </row>
    <row r="604" spans="1:7">
      <c r="A604" s="8"/>
      <c r="B604" s="37"/>
    </row>
    <row r="605" spans="1:7">
      <c r="A605" s="8"/>
      <c r="B605" s="37"/>
    </row>
    <row r="606" spans="1:7">
      <c r="A606" s="8"/>
      <c r="B606" s="37"/>
    </row>
    <row r="607" spans="1:7">
      <c r="A607" s="8"/>
      <c r="B607" s="37"/>
    </row>
    <row r="608" spans="1:7">
      <c r="A608" s="8"/>
      <c r="B608" s="37"/>
    </row>
    <row r="609" spans="1:2">
      <c r="A609" s="8"/>
      <c r="B609" s="37"/>
    </row>
    <row r="610" spans="1:2">
      <c r="A610" s="8"/>
      <c r="B610" s="37"/>
    </row>
    <row r="611" spans="1:2">
      <c r="A611" s="8"/>
      <c r="B611" s="37"/>
    </row>
    <row r="612" spans="1:2">
      <c r="A612" s="8"/>
      <c r="B612" s="37"/>
    </row>
    <row r="613" spans="1:2">
      <c r="A613" s="8"/>
      <c r="B613" s="37"/>
    </row>
    <row r="614" spans="1:2">
      <c r="A614" s="8"/>
      <c r="B614" s="37"/>
    </row>
    <row r="615" spans="1:2">
      <c r="A615" s="8"/>
      <c r="B615" s="37"/>
    </row>
    <row r="616" spans="1:2">
      <c r="A616" s="8"/>
      <c r="B616" s="37"/>
    </row>
    <row r="617" spans="1:2">
      <c r="A617" s="8"/>
      <c r="B617" s="37"/>
    </row>
    <row r="618" spans="1:2">
      <c r="A618" s="8"/>
      <c r="B618" s="37"/>
    </row>
    <row r="619" spans="1:2">
      <c r="A619" s="8"/>
      <c r="B619" s="37"/>
    </row>
    <row r="620" spans="1:2">
      <c r="A620" s="8"/>
      <c r="B620" s="37"/>
    </row>
    <row r="621" spans="1:2">
      <c r="A621" s="8"/>
      <c r="B621" s="37"/>
    </row>
    <row r="622" spans="1:2">
      <c r="A622" s="8"/>
      <c r="B622" s="37"/>
    </row>
    <row r="623" spans="1:2">
      <c r="A623" s="8"/>
      <c r="B623" s="37"/>
    </row>
    <row r="624" spans="1:2">
      <c r="A624" s="8"/>
      <c r="B624" s="37"/>
    </row>
    <row r="625" spans="1:2">
      <c r="A625" s="8"/>
      <c r="B625" s="37"/>
    </row>
    <row r="626" spans="1:2">
      <c r="A626" s="8"/>
      <c r="B626" s="37"/>
    </row>
    <row r="627" spans="1:2">
      <c r="A627" s="8"/>
      <c r="B627" s="37"/>
    </row>
    <row r="628" spans="1:2">
      <c r="A628" s="8"/>
      <c r="B628" s="37"/>
    </row>
    <row r="629" spans="1:2">
      <c r="A629" s="8"/>
      <c r="B629" s="37"/>
    </row>
    <row r="630" spans="1:2">
      <c r="A630" s="8"/>
      <c r="B630" s="37"/>
    </row>
    <row r="631" spans="1:2">
      <c r="A631" s="8"/>
      <c r="B631" s="37"/>
    </row>
    <row r="632" spans="1:2">
      <c r="A632" s="8"/>
      <c r="B632" s="37"/>
    </row>
    <row r="633" spans="1:2">
      <c r="A633" s="8"/>
      <c r="B633" s="37"/>
    </row>
    <row r="634" spans="1:2">
      <c r="A634" s="8"/>
      <c r="B634" s="37"/>
    </row>
    <row r="635" spans="1:2">
      <c r="A635" s="8"/>
      <c r="B635" s="37"/>
    </row>
    <row r="636" spans="1:2">
      <c r="A636" s="8"/>
      <c r="B636" s="37"/>
    </row>
    <row r="637" spans="1:2">
      <c r="A637" s="8"/>
      <c r="B637" s="37"/>
    </row>
    <row r="638" spans="1:2">
      <c r="A638" s="8"/>
      <c r="B638" s="37"/>
    </row>
    <row r="639" spans="1:2">
      <c r="A639" s="8"/>
      <c r="B639" s="37"/>
    </row>
    <row r="640" spans="1:2">
      <c r="A640" s="8"/>
      <c r="B640" s="37"/>
    </row>
    <row r="641" spans="1:2">
      <c r="A641" s="8"/>
      <c r="B641" s="37"/>
    </row>
    <row r="642" spans="1:2">
      <c r="A642" s="8"/>
      <c r="B642" s="37"/>
    </row>
    <row r="643" spans="1:2">
      <c r="A643" s="8"/>
      <c r="B643" s="37"/>
    </row>
    <row r="644" spans="1:2">
      <c r="A644" s="8"/>
      <c r="B644" s="37"/>
    </row>
    <row r="645" spans="1:2">
      <c r="A645" s="8"/>
      <c r="B645" s="37"/>
    </row>
    <row r="646" spans="1:2">
      <c r="A646" s="8"/>
      <c r="B646" s="37"/>
    </row>
    <row r="647" spans="1:2">
      <c r="A647" s="8"/>
      <c r="B647" s="37"/>
    </row>
    <row r="648" spans="1:2">
      <c r="A648" s="8"/>
      <c r="B648" s="37"/>
    </row>
    <row r="649" spans="1:2">
      <c r="A649" s="8"/>
      <c r="B649" s="37"/>
    </row>
    <row r="650" spans="1:2">
      <c r="A650" s="8"/>
      <c r="B650" s="37"/>
    </row>
    <row r="651" spans="1:2">
      <c r="A651" s="8"/>
      <c r="B651" s="37"/>
    </row>
    <row r="652" spans="1:2">
      <c r="A652" s="8"/>
      <c r="B652" s="37"/>
    </row>
    <row r="653" spans="1:2">
      <c r="A653" s="8"/>
      <c r="B653" s="37"/>
    </row>
    <row r="654" spans="1:2">
      <c r="A654" s="8"/>
      <c r="B654" s="37"/>
    </row>
    <row r="655" spans="1:2">
      <c r="A655" s="8"/>
      <c r="B655" s="37"/>
    </row>
    <row r="656" spans="1:2">
      <c r="A656" s="8"/>
      <c r="B656" s="37"/>
    </row>
    <row r="657" spans="1:2">
      <c r="A657" s="8"/>
      <c r="B657" s="37"/>
    </row>
    <row r="658" spans="1:2">
      <c r="A658" s="8"/>
      <c r="B658" s="37"/>
    </row>
    <row r="659" spans="1:2">
      <c r="A659" s="8"/>
      <c r="B659" s="37"/>
    </row>
    <row r="660" spans="1:2">
      <c r="A660" s="8"/>
      <c r="B660" s="37"/>
    </row>
    <row r="661" spans="1:2">
      <c r="A661" s="8"/>
      <c r="B661" s="37"/>
    </row>
    <row r="662" spans="1:2">
      <c r="A662" s="8"/>
      <c r="B662" s="37"/>
    </row>
    <row r="663" spans="1:2">
      <c r="A663" s="8"/>
      <c r="B663" s="37"/>
    </row>
    <row r="664" spans="1:2">
      <c r="A664" s="8"/>
      <c r="B664" s="37"/>
    </row>
    <row r="665" spans="1:2">
      <c r="A665" s="8"/>
      <c r="B665" s="37"/>
    </row>
    <row r="666" spans="1:2">
      <c r="A666" s="8"/>
      <c r="B666" s="37"/>
    </row>
    <row r="667" spans="1:2">
      <c r="A667" s="8"/>
      <c r="B667" s="37"/>
    </row>
    <row r="668" spans="1:2">
      <c r="A668" s="8"/>
      <c r="B668" s="37"/>
    </row>
    <row r="669" spans="1:2">
      <c r="A669" s="8"/>
      <c r="B669" s="37"/>
    </row>
    <row r="670" spans="1:2">
      <c r="A670" s="8"/>
      <c r="B670" s="37"/>
    </row>
    <row r="671" spans="1:2">
      <c r="A671" s="8"/>
      <c r="B671" s="37"/>
    </row>
    <row r="672" spans="1:2">
      <c r="A672" s="8"/>
      <c r="B672" s="37"/>
    </row>
    <row r="673" spans="1:2">
      <c r="A673" s="8"/>
      <c r="B673" s="37"/>
    </row>
    <row r="674" spans="1:2">
      <c r="A674" s="8"/>
      <c r="B674" s="37"/>
    </row>
    <row r="675" spans="1:2">
      <c r="A675" s="8"/>
      <c r="B675" s="37"/>
    </row>
    <row r="676" spans="1:2">
      <c r="A676" s="8"/>
      <c r="B676" s="37"/>
    </row>
    <row r="677" spans="1:2">
      <c r="A677" s="8"/>
      <c r="B677" s="37"/>
    </row>
    <row r="678" spans="1:2">
      <c r="A678" s="8"/>
      <c r="B678" s="37"/>
    </row>
    <row r="679" spans="1:2">
      <c r="A679" s="8"/>
      <c r="B679" s="37"/>
    </row>
    <row r="680" spans="1:2">
      <c r="A680" s="8"/>
      <c r="B680" s="37"/>
    </row>
    <row r="681" spans="1:2">
      <c r="A681" s="8"/>
      <c r="B681" s="37"/>
    </row>
    <row r="682" spans="1:2">
      <c r="A682" s="8"/>
      <c r="B682" s="37"/>
    </row>
    <row r="683" spans="1:2">
      <c r="A683" s="8"/>
      <c r="B683" s="37"/>
    </row>
    <row r="684" spans="1:2">
      <c r="A684" s="8"/>
      <c r="B684" s="37"/>
    </row>
    <row r="685" spans="1:2">
      <c r="A685" s="8"/>
      <c r="B685" s="37"/>
    </row>
    <row r="686" spans="1:2">
      <c r="A686" s="8"/>
      <c r="B686" s="37"/>
    </row>
    <row r="687" spans="1:2">
      <c r="A687" s="8"/>
      <c r="B687" s="37"/>
    </row>
    <row r="688" spans="1:2">
      <c r="A688" s="8"/>
      <c r="B688" s="37"/>
    </row>
    <row r="689" spans="1:2">
      <c r="A689" s="8"/>
      <c r="B689" s="37"/>
    </row>
    <row r="690" spans="1:2">
      <c r="A690" s="8"/>
      <c r="B690" s="37"/>
    </row>
    <row r="691" spans="1:2">
      <c r="A691" s="8"/>
      <c r="B691" s="37"/>
    </row>
    <row r="692" spans="1:2">
      <c r="A692" s="8"/>
      <c r="B692" s="37"/>
    </row>
    <row r="693" spans="1:2">
      <c r="A693" s="8"/>
      <c r="B693" s="37"/>
    </row>
    <row r="694" spans="1:2">
      <c r="A694" s="8"/>
      <c r="B694" s="37"/>
    </row>
    <row r="695" spans="1:2">
      <c r="A695" s="8"/>
      <c r="B695" s="37"/>
    </row>
    <row r="696" spans="1:2">
      <c r="A696" s="8"/>
      <c r="B696" s="37"/>
    </row>
    <row r="697" spans="1:2">
      <c r="A697" s="8"/>
      <c r="B697" s="37"/>
    </row>
    <row r="698" spans="1:2">
      <c r="A698" s="8"/>
      <c r="B698" s="37"/>
    </row>
    <row r="699" spans="1:2">
      <c r="A699" s="8"/>
      <c r="B699" s="37"/>
    </row>
    <row r="700" spans="1:2">
      <c r="A700" s="8"/>
      <c r="B700" s="37"/>
    </row>
    <row r="701" spans="1:2">
      <c r="A701" s="8"/>
      <c r="B701" s="37"/>
    </row>
    <row r="702" spans="1:2">
      <c r="A702" s="8"/>
      <c r="B702" s="37"/>
    </row>
    <row r="703" spans="1:2">
      <c r="A703" s="8"/>
      <c r="B703" s="37"/>
    </row>
    <row r="704" spans="1:2">
      <c r="A704" s="8"/>
      <c r="B704" s="37"/>
    </row>
    <row r="705" spans="1:2">
      <c r="A705" s="8"/>
      <c r="B705" s="37"/>
    </row>
    <row r="706" spans="1:2">
      <c r="A706" s="8"/>
      <c r="B706" s="37"/>
    </row>
    <row r="707" spans="1:2">
      <c r="A707" s="8"/>
      <c r="B707" s="37"/>
    </row>
    <row r="708" spans="1:2">
      <c r="A708" s="8"/>
      <c r="B708" s="37"/>
    </row>
    <row r="709" spans="1:2">
      <c r="A709" s="8"/>
      <c r="B709" s="37"/>
    </row>
    <row r="710" spans="1:2">
      <c r="A710" s="8"/>
      <c r="B710" s="37"/>
    </row>
    <row r="711" spans="1:2">
      <c r="A711" s="8"/>
      <c r="B711" s="37"/>
    </row>
    <row r="712" spans="1:2">
      <c r="A712" s="8"/>
      <c r="B712" s="37"/>
    </row>
    <row r="713" spans="1:2">
      <c r="A713" s="8"/>
      <c r="B713" s="37"/>
    </row>
    <row r="714" spans="1:2">
      <c r="A714" s="8"/>
      <c r="B714" s="37"/>
    </row>
    <row r="715" spans="1:2">
      <c r="A715" s="8"/>
      <c r="B715" s="37"/>
    </row>
    <row r="716" spans="1:2">
      <c r="A716" s="8"/>
      <c r="B716" s="37"/>
    </row>
    <row r="717" spans="1:2">
      <c r="A717" s="8"/>
      <c r="B717" s="37"/>
    </row>
    <row r="718" spans="1:2">
      <c r="A718" s="8"/>
      <c r="B718" s="37"/>
    </row>
    <row r="719" spans="1:2">
      <c r="A719" s="8"/>
      <c r="B719" s="37"/>
    </row>
    <row r="720" spans="1:2">
      <c r="A720" s="8"/>
      <c r="B720" s="37"/>
    </row>
    <row r="721" spans="1:2">
      <c r="A721" s="8"/>
      <c r="B721" s="37"/>
    </row>
    <row r="722" spans="1:2">
      <c r="A722" s="8"/>
      <c r="B722" s="37"/>
    </row>
    <row r="723" spans="1:2">
      <c r="A723" s="8"/>
      <c r="B723" s="37"/>
    </row>
    <row r="724" spans="1:2">
      <c r="A724" s="8"/>
      <c r="B724" s="37"/>
    </row>
    <row r="725" spans="1:2">
      <c r="A725" s="8"/>
      <c r="B725" s="37"/>
    </row>
    <row r="726" spans="1:2">
      <c r="A726" s="8"/>
      <c r="B726" s="37"/>
    </row>
    <row r="727" spans="1:2">
      <c r="A727" s="8"/>
      <c r="B727" s="37"/>
    </row>
    <row r="728" spans="1:2">
      <c r="A728" s="8"/>
      <c r="B728" s="37"/>
    </row>
    <row r="729" spans="1:2">
      <c r="A729" s="8"/>
      <c r="B729" s="37"/>
    </row>
    <row r="730" spans="1:2">
      <c r="A730" s="8"/>
      <c r="B730" s="37"/>
    </row>
    <row r="731" spans="1:2">
      <c r="A731" s="8"/>
      <c r="B731" s="37"/>
    </row>
    <row r="732" spans="1:2">
      <c r="A732" s="8"/>
      <c r="B732" s="37"/>
    </row>
    <row r="733" spans="1:2">
      <c r="A733" s="8"/>
      <c r="B733" s="37"/>
    </row>
    <row r="734" spans="1:2">
      <c r="A734" s="8"/>
      <c r="B734" s="37"/>
    </row>
    <row r="735" spans="1:2">
      <c r="A735" s="8"/>
      <c r="B735" s="37"/>
    </row>
    <row r="736" spans="1:2">
      <c r="A736" s="8"/>
      <c r="B736" s="37"/>
    </row>
    <row r="737" spans="1:7">
      <c r="A737" s="8"/>
      <c r="B737" s="37"/>
      <c r="C737" s="21"/>
    </row>
    <row r="738" spans="1:7">
      <c r="A738" s="8"/>
      <c r="B738" s="37"/>
    </row>
    <row r="739" spans="1:7">
      <c r="A739" s="8"/>
      <c r="B739" s="37"/>
    </row>
    <row r="740" spans="1:7">
      <c r="A740" s="8"/>
      <c r="B740" s="37"/>
    </row>
    <row r="741" spans="1:7">
      <c r="A741" s="8"/>
      <c r="B741" s="37"/>
    </row>
    <row r="742" spans="1:7" s="21" customFormat="1">
      <c r="A742" s="8"/>
      <c r="B742" s="37"/>
      <c r="C742"/>
      <c r="D742" s="2"/>
      <c r="E742"/>
      <c r="F742"/>
      <c r="G742"/>
    </row>
    <row r="743" spans="1:7">
      <c r="A743" s="8"/>
      <c r="B743" s="37"/>
    </row>
    <row r="744" spans="1:7">
      <c r="A744" s="8"/>
      <c r="B744" s="37"/>
    </row>
    <row r="745" spans="1:7">
      <c r="A745" s="8"/>
      <c r="B745" s="37"/>
    </row>
    <row r="746" spans="1:7">
      <c r="A746" s="8"/>
      <c r="B746" s="37"/>
    </row>
    <row r="747" spans="1:7">
      <c r="A747" s="8"/>
      <c r="B747" s="37"/>
    </row>
    <row r="748" spans="1:7">
      <c r="A748" s="8"/>
      <c r="B748" s="37"/>
    </row>
    <row r="749" spans="1:7">
      <c r="A749" s="8"/>
      <c r="B749" s="37"/>
    </row>
    <row r="750" spans="1:7">
      <c r="A750" s="8"/>
      <c r="B750" s="37"/>
      <c r="F750" s="21"/>
      <c r="G750" s="21"/>
    </row>
    <row r="751" spans="1:7">
      <c r="A751" s="8"/>
      <c r="B751" s="37"/>
    </row>
    <row r="752" spans="1:7">
      <c r="A752" s="8"/>
      <c r="B752" s="37"/>
    </row>
    <row r="753" spans="1:2">
      <c r="A753" s="8"/>
      <c r="B753" s="37"/>
    </row>
    <row r="754" spans="1:2">
      <c r="A754" s="8"/>
      <c r="B754" s="37"/>
    </row>
    <row r="755" spans="1:2">
      <c r="A755" s="8"/>
      <c r="B755" s="37"/>
    </row>
    <row r="756" spans="1:2">
      <c r="A756" s="8"/>
      <c r="B756" s="37"/>
    </row>
    <row r="757" spans="1:2">
      <c r="A757" s="8"/>
      <c r="B757" s="37"/>
    </row>
    <row r="758" spans="1:2">
      <c r="A758" s="8"/>
      <c r="B758" s="37"/>
    </row>
    <row r="759" spans="1:2">
      <c r="A759" s="8"/>
      <c r="B759" s="37"/>
    </row>
    <row r="760" spans="1:2">
      <c r="A760" s="8"/>
      <c r="B760" s="37"/>
    </row>
    <row r="761" spans="1:2">
      <c r="A761" s="8"/>
      <c r="B761" s="37"/>
    </row>
    <row r="762" spans="1:2">
      <c r="A762" s="8"/>
      <c r="B762" s="37"/>
    </row>
    <row r="763" spans="1:2">
      <c r="A763" s="8"/>
      <c r="B763" s="37"/>
    </row>
    <row r="764" spans="1:2">
      <c r="A764" s="8"/>
      <c r="B764" s="37"/>
    </row>
    <row r="765" spans="1:2">
      <c r="A765" s="8"/>
      <c r="B765" s="37"/>
    </row>
    <row r="766" spans="1:2">
      <c r="A766" s="8"/>
      <c r="B766" s="37"/>
    </row>
    <row r="767" spans="1:2">
      <c r="A767" s="8"/>
      <c r="B767" s="37"/>
    </row>
    <row r="768" spans="1:2">
      <c r="A768" s="8"/>
      <c r="B768" s="37"/>
    </row>
    <row r="769" spans="1:2">
      <c r="A769" s="8"/>
      <c r="B769" s="37"/>
    </row>
    <row r="770" spans="1:2">
      <c r="A770" s="8"/>
      <c r="B770" s="37"/>
    </row>
    <row r="771" spans="1:2">
      <c r="A771" s="8"/>
      <c r="B771" s="37"/>
    </row>
    <row r="772" spans="1:2">
      <c r="A772" s="8"/>
      <c r="B772" s="37"/>
    </row>
    <row r="773" spans="1:2">
      <c r="A773" s="8"/>
      <c r="B773" s="37"/>
    </row>
    <row r="774" spans="1:2">
      <c r="A774" s="8"/>
      <c r="B774" s="37"/>
    </row>
    <row r="775" spans="1:2">
      <c r="A775" s="8"/>
      <c r="B775" s="37"/>
    </row>
    <row r="776" spans="1:2">
      <c r="A776" s="8"/>
      <c r="B776" s="37"/>
    </row>
    <row r="777" spans="1:2">
      <c r="A777" s="8"/>
      <c r="B777" s="37"/>
    </row>
    <row r="778" spans="1:2">
      <c r="A778" s="8"/>
      <c r="B778" s="37"/>
    </row>
    <row r="779" spans="1:2">
      <c r="A779" s="8"/>
      <c r="B779" s="37"/>
    </row>
    <row r="780" spans="1:2">
      <c r="A780" s="8"/>
      <c r="B780" s="37"/>
    </row>
    <row r="781" spans="1:2">
      <c r="A781" s="8"/>
      <c r="B781" s="37"/>
    </row>
    <row r="782" spans="1:2">
      <c r="A782" s="8"/>
      <c r="B782" s="37"/>
    </row>
    <row r="783" spans="1:2">
      <c r="A783" s="8"/>
      <c r="B783" s="37"/>
    </row>
    <row r="784" spans="1:2">
      <c r="A784" s="8"/>
      <c r="B784" s="37"/>
    </row>
    <row r="785" spans="1:2">
      <c r="A785" s="8"/>
      <c r="B785" s="37"/>
    </row>
    <row r="786" spans="1:2">
      <c r="A786" s="8"/>
      <c r="B786" s="37"/>
    </row>
    <row r="787" spans="1:2">
      <c r="A787" s="8"/>
      <c r="B787" s="37"/>
    </row>
    <row r="788" spans="1:2">
      <c r="A788" s="8"/>
      <c r="B788" s="37"/>
    </row>
    <row r="789" spans="1:2">
      <c r="A789" s="8"/>
      <c r="B789" s="37"/>
    </row>
    <row r="790" spans="1:2">
      <c r="A790" s="8"/>
      <c r="B790" s="37"/>
    </row>
    <row r="791" spans="1:2">
      <c r="A791" s="8"/>
      <c r="B791" s="37"/>
    </row>
    <row r="792" spans="1:2">
      <c r="A792" s="8"/>
      <c r="B792" s="37"/>
    </row>
    <row r="793" spans="1:2">
      <c r="A793" s="8"/>
      <c r="B793" s="37"/>
    </row>
    <row r="794" spans="1:2">
      <c r="A794" s="8"/>
      <c r="B794" s="37"/>
    </row>
    <row r="795" spans="1:2">
      <c r="A795" s="8"/>
      <c r="B795" s="37"/>
    </row>
    <row r="796" spans="1:2">
      <c r="A796" s="8"/>
      <c r="B796" s="37"/>
    </row>
    <row r="797" spans="1:2">
      <c r="A797" s="8"/>
      <c r="B797" s="37"/>
    </row>
    <row r="798" spans="1:2">
      <c r="A798" s="8"/>
      <c r="B798" s="37"/>
    </row>
    <row r="799" spans="1:2">
      <c r="A799" s="8"/>
      <c r="B799" s="37"/>
    </row>
    <row r="800" spans="1:2">
      <c r="A800" s="8"/>
      <c r="B800" s="37"/>
    </row>
    <row r="801" spans="1:2">
      <c r="A801" s="8"/>
      <c r="B801" s="37"/>
    </row>
    <row r="802" spans="1:2">
      <c r="A802" s="8"/>
      <c r="B802" s="37"/>
    </row>
    <row r="803" spans="1:2">
      <c r="A803" s="8"/>
      <c r="B803" s="37"/>
    </row>
    <row r="804" spans="1:2">
      <c r="A804" s="8"/>
      <c r="B804" s="37"/>
    </row>
    <row r="805" spans="1:2">
      <c r="A805" s="8"/>
      <c r="B805" s="37"/>
    </row>
    <row r="806" spans="1:2">
      <c r="A806" s="8"/>
      <c r="B806" s="37"/>
    </row>
    <row r="807" spans="1:2">
      <c r="A807" s="8"/>
      <c r="B807" s="37"/>
    </row>
    <row r="808" spans="1:2">
      <c r="A808" s="8"/>
      <c r="B808" s="37"/>
    </row>
    <row r="809" spans="1:2">
      <c r="A809" s="8"/>
      <c r="B809" s="37"/>
    </row>
    <row r="810" spans="1:2">
      <c r="A810" s="8"/>
      <c r="B810" s="37"/>
    </row>
    <row r="811" spans="1:2">
      <c r="A811" s="8"/>
      <c r="B811" s="37"/>
    </row>
    <row r="812" spans="1:2">
      <c r="A812" s="8"/>
      <c r="B812" s="37"/>
    </row>
    <row r="813" spans="1:2">
      <c r="A813" s="8"/>
      <c r="B813" s="37"/>
    </row>
    <row r="814" spans="1:2">
      <c r="A814" s="8"/>
      <c r="B814" s="37"/>
    </row>
    <row r="815" spans="1:2">
      <c r="A815" s="8"/>
      <c r="B815" s="37"/>
    </row>
    <row r="816" spans="1:2">
      <c r="A816" s="8"/>
      <c r="B816" s="37"/>
    </row>
    <row r="817" spans="1:2">
      <c r="A817" s="8"/>
      <c r="B817" s="37"/>
    </row>
    <row r="818" spans="1:2">
      <c r="A818" s="8"/>
      <c r="B818" s="37"/>
    </row>
    <row r="819" spans="1:2">
      <c r="A819" s="8"/>
      <c r="B819" s="37"/>
    </row>
    <row r="820" spans="1:2">
      <c r="A820" s="8"/>
      <c r="B820" s="37"/>
    </row>
    <row r="821" spans="1:2">
      <c r="A821" s="8"/>
      <c r="B821" s="37"/>
    </row>
    <row r="822" spans="1:2">
      <c r="A822" s="8"/>
      <c r="B822" s="37"/>
    </row>
    <row r="823" spans="1:2">
      <c r="A823" s="8"/>
      <c r="B823" s="37"/>
    </row>
    <row r="824" spans="1:2">
      <c r="A824" s="8"/>
      <c r="B824" s="37"/>
    </row>
    <row r="825" spans="1:2">
      <c r="A825" s="8"/>
      <c r="B825" s="37"/>
    </row>
    <row r="826" spans="1:2">
      <c r="A826" s="8"/>
      <c r="B826" s="37"/>
    </row>
    <row r="827" spans="1:2">
      <c r="A827" s="8"/>
      <c r="B827" s="37"/>
    </row>
    <row r="828" spans="1:2">
      <c r="A828" s="8"/>
      <c r="B828" s="37"/>
    </row>
    <row r="829" spans="1:2">
      <c r="A829" s="8"/>
      <c r="B829" s="37"/>
    </row>
    <row r="830" spans="1:2">
      <c r="A830" s="8"/>
      <c r="B830" s="37"/>
    </row>
    <row r="831" spans="1:2">
      <c r="A831" s="8"/>
      <c r="B831" s="37"/>
    </row>
    <row r="832" spans="1:2">
      <c r="A832" s="8"/>
      <c r="B832" s="37"/>
    </row>
    <row r="833" spans="1:2">
      <c r="A833" s="8"/>
      <c r="B833" s="37"/>
    </row>
    <row r="834" spans="1:2">
      <c r="A834" s="8"/>
      <c r="B834" s="37"/>
    </row>
    <row r="835" spans="1:2">
      <c r="A835" s="8"/>
      <c r="B835" s="37"/>
    </row>
    <row r="836" spans="1:2">
      <c r="A836" s="8"/>
      <c r="B836" s="37"/>
    </row>
    <row r="837" spans="1:2">
      <c r="A837" s="8"/>
      <c r="B837" s="37"/>
    </row>
    <row r="838" spans="1:2">
      <c r="A838" s="8"/>
      <c r="B838" s="37"/>
    </row>
    <row r="839" spans="1:2">
      <c r="A839" s="8"/>
      <c r="B839" s="37"/>
    </row>
    <row r="840" spans="1:2">
      <c r="A840" s="8"/>
      <c r="B840" s="37"/>
    </row>
    <row r="841" spans="1:2">
      <c r="A841" s="8"/>
      <c r="B841" s="37"/>
    </row>
    <row r="842" spans="1:2">
      <c r="A842" s="8"/>
      <c r="B842" s="37"/>
    </row>
    <row r="843" spans="1:2">
      <c r="A843" s="8"/>
      <c r="B843" s="37"/>
    </row>
    <row r="844" spans="1:2">
      <c r="A844" s="8"/>
      <c r="B844" s="37"/>
    </row>
    <row r="845" spans="1:2">
      <c r="A845" s="8"/>
      <c r="B845" s="37"/>
    </row>
    <row r="846" spans="1:2">
      <c r="A846" s="8"/>
      <c r="B846" s="37"/>
    </row>
    <row r="847" spans="1:2">
      <c r="A847" s="8"/>
      <c r="B847" s="37"/>
    </row>
    <row r="848" spans="1:2">
      <c r="A848" s="8"/>
      <c r="B848" s="37"/>
    </row>
    <row r="849" spans="1:2">
      <c r="A849" s="8"/>
      <c r="B849" s="37"/>
    </row>
    <row r="850" spans="1:2">
      <c r="A850" s="8"/>
      <c r="B850" s="37"/>
    </row>
    <row r="851" spans="1:2">
      <c r="A851" s="8"/>
      <c r="B851" s="37"/>
    </row>
    <row r="852" spans="1:2">
      <c r="A852" s="8"/>
      <c r="B852" s="37"/>
    </row>
    <row r="853" spans="1:2">
      <c r="A853" s="8"/>
      <c r="B853" s="37"/>
    </row>
    <row r="854" spans="1:2">
      <c r="A854" s="8"/>
      <c r="B854" s="37"/>
    </row>
    <row r="855" spans="1:2">
      <c r="A855" s="8"/>
      <c r="B855" s="37"/>
    </row>
    <row r="856" spans="1:2">
      <c r="A856" s="8"/>
      <c r="B856" s="37"/>
    </row>
    <row r="857" spans="1:2">
      <c r="A857" s="8"/>
      <c r="B857" s="37"/>
    </row>
    <row r="858" spans="1:2">
      <c r="A858" s="8"/>
      <c r="B858" s="37"/>
    </row>
    <row r="859" spans="1:2">
      <c r="A859" s="8"/>
      <c r="B859" s="37"/>
    </row>
    <row r="860" spans="1:2">
      <c r="A860" s="8"/>
      <c r="B860" s="37"/>
    </row>
    <row r="861" spans="1:2">
      <c r="A861" s="8"/>
      <c r="B861" s="37"/>
    </row>
    <row r="862" spans="1:2">
      <c r="A862" s="8"/>
      <c r="B862" s="37"/>
    </row>
    <row r="863" spans="1:2">
      <c r="A863" s="8"/>
      <c r="B863" s="37"/>
    </row>
    <row r="864" spans="1:2">
      <c r="A864" s="8"/>
      <c r="B864" s="37"/>
    </row>
    <row r="865" spans="1:2">
      <c r="A865" s="8"/>
      <c r="B865" s="37"/>
    </row>
    <row r="866" spans="1:2">
      <c r="A866" s="8"/>
      <c r="B866" s="37"/>
    </row>
    <row r="867" spans="1:2">
      <c r="A867" s="8"/>
      <c r="B867" s="37"/>
    </row>
    <row r="868" spans="1:2">
      <c r="A868" s="8"/>
      <c r="B868" s="37"/>
    </row>
    <row r="869" spans="1:2">
      <c r="A869" s="8"/>
      <c r="B869" s="37"/>
    </row>
    <row r="870" spans="1:2">
      <c r="A870" s="8"/>
      <c r="B870" s="37"/>
    </row>
    <row r="871" spans="1:2">
      <c r="A871" s="8"/>
      <c r="B871" s="37"/>
    </row>
    <row r="872" spans="1:2">
      <c r="A872" s="8"/>
      <c r="B872" s="37"/>
    </row>
    <row r="873" spans="1:2">
      <c r="A873" s="8"/>
      <c r="B873" s="37"/>
    </row>
    <row r="874" spans="1:2">
      <c r="A874" s="8"/>
      <c r="B874" s="37"/>
    </row>
    <row r="875" spans="1:2">
      <c r="A875" s="8"/>
      <c r="B875" s="37"/>
    </row>
    <row r="876" spans="1:2">
      <c r="A876" s="8"/>
      <c r="B876" s="37"/>
    </row>
    <row r="877" spans="1:2">
      <c r="A877" s="8"/>
      <c r="B877" s="37"/>
    </row>
    <row r="878" spans="1:2">
      <c r="A878" s="8"/>
      <c r="B878" s="37"/>
    </row>
    <row r="879" spans="1:2">
      <c r="A879" s="8"/>
      <c r="B879" s="37"/>
    </row>
    <row r="880" spans="1:2">
      <c r="A880" s="8"/>
      <c r="B880" s="37"/>
    </row>
    <row r="881" spans="1:2">
      <c r="A881" s="8"/>
      <c r="B881" s="37"/>
    </row>
    <row r="882" spans="1:2">
      <c r="A882" s="8"/>
      <c r="B882" s="37"/>
    </row>
    <row r="883" spans="1:2">
      <c r="A883" s="8"/>
      <c r="B883" s="37"/>
    </row>
    <row r="884" spans="1:2">
      <c r="A884" s="8"/>
      <c r="B884" s="37"/>
    </row>
    <row r="885" spans="1:2">
      <c r="A885" s="8"/>
      <c r="B885" s="37"/>
    </row>
    <row r="886" spans="1:2">
      <c r="A886" s="8"/>
      <c r="B886" s="37"/>
    </row>
    <row r="887" spans="1:2">
      <c r="A887" s="8"/>
      <c r="B887" s="37"/>
    </row>
    <row r="888" spans="1:2">
      <c r="A888" s="8"/>
      <c r="B888" s="37"/>
    </row>
    <row r="889" spans="1:2">
      <c r="A889" s="8"/>
      <c r="B889" s="37"/>
    </row>
    <row r="890" spans="1:2">
      <c r="A890" s="8"/>
      <c r="B890" s="37"/>
    </row>
    <row r="891" spans="1:2">
      <c r="A891" s="8"/>
      <c r="B891" s="37"/>
    </row>
    <row r="892" spans="1:2">
      <c r="A892" s="8"/>
      <c r="B892" s="37"/>
    </row>
    <row r="893" spans="1:2">
      <c r="A893" s="8"/>
      <c r="B893" s="37"/>
    </row>
    <row r="894" spans="1:2">
      <c r="A894" s="8"/>
      <c r="B894" s="37"/>
    </row>
    <row r="895" spans="1:2">
      <c r="A895" s="8"/>
      <c r="B895" s="37"/>
    </row>
    <row r="896" spans="1:2">
      <c r="A896" s="8"/>
      <c r="B896" s="37"/>
    </row>
    <row r="897" spans="1:2">
      <c r="A897" s="8"/>
      <c r="B897" s="37"/>
    </row>
    <row r="898" spans="1:2">
      <c r="A898" s="8"/>
      <c r="B898" s="37"/>
    </row>
    <row r="899" spans="1:2">
      <c r="A899" s="8"/>
      <c r="B899" s="37"/>
    </row>
    <row r="900" spans="1:2">
      <c r="A900" s="8"/>
      <c r="B900" s="37"/>
    </row>
    <row r="901" spans="1:2">
      <c r="A901" s="8"/>
      <c r="B901" s="37"/>
    </row>
    <row r="902" spans="1:2">
      <c r="A902" s="8"/>
      <c r="B902" s="37"/>
    </row>
    <row r="903" spans="1:2">
      <c r="A903" s="8"/>
      <c r="B903" s="37"/>
    </row>
    <row r="904" spans="1:2">
      <c r="A904" s="8"/>
      <c r="B904" s="37"/>
    </row>
    <row r="905" spans="1:2">
      <c r="A905" s="8"/>
      <c r="B905" s="37"/>
    </row>
    <row r="906" spans="1:2">
      <c r="A906" s="8"/>
      <c r="B906" s="37"/>
    </row>
    <row r="907" spans="1:2">
      <c r="A907" s="8"/>
      <c r="B907" s="37"/>
    </row>
    <row r="908" spans="1:2">
      <c r="A908" s="8"/>
      <c r="B908" s="37"/>
    </row>
    <row r="909" spans="1:2">
      <c r="A909" s="8"/>
      <c r="B909" s="37"/>
    </row>
    <row r="910" spans="1:2">
      <c r="A910" s="8"/>
      <c r="B910" s="37"/>
    </row>
    <row r="911" spans="1:2">
      <c r="A911" s="8"/>
      <c r="B911" s="37"/>
    </row>
    <row r="912" spans="1:2">
      <c r="A912" s="8"/>
      <c r="B912" s="37"/>
    </row>
    <row r="913" spans="1:2">
      <c r="A913" s="8"/>
      <c r="B913" s="37"/>
    </row>
    <row r="914" spans="1:2">
      <c r="A914" s="8"/>
      <c r="B914" s="37"/>
    </row>
    <row r="915" spans="1:2">
      <c r="A915" s="8"/>
      <c r="B915" s="37"/>
    </row>
    <row r="916" spans="1:2">
      <c r="A916" s="8"/>
      <c r="B916" s="37"/>
    </row>
    <row r="917" spans="1:2">
      <c r="A917" s="8"/>
      <c r="B917" s="37"/>
    </row>
    <row r="918" spans="1:2">
      <c r="A918" s="8"/>
      <c r="B918" s="37"/>
    </row>
    <row r="919" spans="1:2">
      <c r="A919" s="8"/>
      <c r="B919" s="37"/>
    </row>
    <row r="920" spans="1:2">
      <c r="A920" s="8"/>
      <c r="B920" s="37"/>
    </row>
    <row r="921" spans="1:2">
      <c r="A921" s="8"/>
      <c r="B921" s="37"/>
    </row>
    <row r="922" spans="1:2">
      <c r="A922" s="8"/>
      <c r="B922" s="37"/>
    </row>
    <row r="923" spans="1:2">
      <c r="A923" s="8"/>
      <c r="B923" s="37"/>
    </row>
    <row r="924" spans="1:2">
      <c r="A924" s="8"/>
      <c r="B924" s="37"/>
    </row>
    <row r="925" spans="1:2">
      <c r="A925" s="8"/>
      <c r="B925" s="37"/>
    </row>
    <row r="926" spans="1:2">
      <c r="A926" s="8"/>
      <c r="B926" s="37"/>
    </row>
    <row r="927" spans="1:2">
      <c r="A927" s="8"/>
      <c r="B927" s="37"/>
    </row>
    <row r="928" spans="1:2">
      <c r="A928" s="8"/>
      <c r="B928" s="37"/>
    </row>
    <row r="929" spans="1:2">
      <c r="A929" s="8"/>
      <c r="B929" s="37"/>
    </row>
    <row r="930" spans="1:2">
      <c r="A930" s="8"/>
      <c r="B930" s="37"/>
    </row>
    <row r="931" spans="1:2">
      <c r="A931" s="8"/>
      <c r="B931" s="37"/>
    </row>
    <row r="932" spans="1:2">
      <c r="A932" s="8"/>
      <c r="B932" s="37"/>
    </row>
    <row r="933" spans="1:2">
      <c r="A933" s="8"/>
      <c r="B933" s="37"/>
    </row>
    <row r="934" spans="1:2">
      <c r="A934" s="8"/>
      <c r="B934" s="37"/>
    </row>
    <row r="935" spans="1:2">
      <c r="A935" s="8"/>
      <c r="B935" s="37"/>
    </row>
    <row r="936" spans="1:2">
      <c r="A936" s="8"/>
      <c r="B936" s="37"/>
    </row>
    <row r="937" spans="1:2">
      <c r="A937" s="8"/>
      <c r="B937" s="37"/>
    </row>
    <row r="938" spans="1:2">
      <c r="A938" s="8"/>
      <c r="B938" s="37"/>
    </row>
    <row r="939" spans="1:2">
      <c r="A939" s="8"/>
      <c r="B939" s="37"/>
    </row>
    <row r="940" spans="1:2">
      <c r="A940" s="8"/>
      <c r="B940" s="37"/>
    </row>
    <row r="941" spans="1:2">
      <c r="A941" s="8"/>
      <c r="B941" s="37"/>
    </row>
    <row r="942" spans="1:2">
      <c r="A942" s="8"/>
      <c r="B942" s="37"/>
    </row>
    <row r="943" spans="1:2">
      <c r="A943" s="8"/>
      <c r="B943" s="37"/>
    </row>
    <row r="944" spans="1:2">
      <c r="A944" s="8"/>
      <c r="B944" s="37"/>
    </row>
    <row r="945" spans="1:2">
      <c r="A945" s="8"/>
      <c r="B945" s="37"/>
    </row>
    <row r="946" spans="1:2">
      <c r="A946" s="8"/>
      <c r="B946" s="37"/>
    </row>
    <row r="947" spans="1:2">
      <c r="A947" s="8"/>
      <c r="B947" s="37"/>
    </row>
    <row r="948" spans="1:2">
      <c r="A948" s="8"/>
      <c r="B948" s="37"/>
    </row>
    <row r="949" spans="1:2">
      <c r="A949" s="8"/>
      <c r="B949" s="37"/>
    </row>
    <row r="950" spans="1:2">
      <c r="A950" s="8"/>
      <c r="B950" s="37"/>
    </row>
    <row r="951" spans="1:2">
      <c r="A951" s="8"/>
      <c r="B951" s="37"/>
    </row>
    <row r="952" spans="1:2">
      <c r="A952" s="8"/>
      <c r="B952" s="37"/>
    </row>
    <row r="953" spans="1:2">
      <c r="A953" s="8"/>
      <c r="B953" s="37"/>
    </row>
    <row r="954" spans="1:2">
      <c r="A954" s="8"/>
      <c r="B954" s="37"/>
    </row>
    <row r="955" spans="1:2">
      <c r="A955" s="8"/>
      <c r="B955" s="37"/>
    </row>
    <row r="956" spans="1:2">
      <c r="A956" s="8"/>
      <c r="B956" s="37"/>
    </row>
    <row r="957" spans="1:2">
      <c r="A957" s="8"/>
      <c r="B957" s="37"/>
    </row>
    <row r="958" spans="1:2">
      <c r="A958" s="8"/>
      <c r="B958" s="37"/>
    </row>
    <row r="959" spans="1:2">
      <c r="A959" s="8"/>
      <c r="B959" s="37"/>
    </row>
    <row r="960" spans="1:2">
      <c r="A960" s="8"/>
      <c r="B960" s="37"/>
    </row>
    <row r="961" spans="1:2">
      <c r="A961" s="8"/>
      <c r="B961" s="37"/>
    </row>
    <row r="962" spans="1:2">
      <c r="A962" s="8"/>
      <c r="B962" s="37"/>
    </row>
    <row r="963" spans="1:2">
      <c r="A963" s="8"/>
      <c r="B963" s="37"/>
    </row>
    <row r="964" spans="1:2">
      <c r="A964" s="8"/>
      <c r="B964" s="37"/>
    </row>
    <row r="965" spans="1:2">
      <c r="A965" s="8"/>
      <c r="B965" s="37"/>
    </row>
    <row r="966" spans="1:2">
      <c r="A966" s="8"/>
      <c r="B966" s="37"/>
    </row>
    <row r="967" spans="1:2">
      <c r="A967" s="8"/>
      <c r="B967" s="37"/>
    </row>
    <row r="968" spans="1:2">
      <c r="A968" s="8"/>
      <c r="B968" s="37"/>
    </row>
    <row r="969" spans="1:2">
      <c r="A969" s="8"/>
      <c r="B969" s="37"/>
    </row>
    <row r="970" spans="1:2">
      <c r="A970" s="8"/>
      <c r="B970" s="37"/>
    </row>
    <row r="971" spans="1:2">
      <c r="A971" s="8"/>
      <c r="B971" s="37"/>
    </row>
    <row r="972" spans="1:2">
      <c r="A972" s="8"/>
      <c r="B972" s="37"/>
    </row>
    <row r="973" spans="1:2">
      <c r="A973" s="8"/>
      <c r="B973" s="37"/>
    </row>
    <row r="974" spans="1:2">
      <c r="A974" s="8"/>
      <c r="B974" s="37"/>
    </row>
    <row r="975" spans="1:2">
      <c r="A975" s="8"/>
      <c r="B975" s="37"/>
    </row>
    <row r="976" spans="1:2">
      <c r="A976" s="8"/>
      <c r="B976" s="37"/>
    </row>
    <row r="977" spans="1:2">
      <c r="A977" s="8"/>
      <c r="B977" s="37"/>
    </row>
    <row r="978" spans="1:2">
      <c r="A978" s="8"/>
      <c r="B978" s="37"/>
    </row>
    <row r="979" spans="1:2">
      <c r="A979" s="8"/>
      <c r="B979" s="37"/>
    </row>
    <row r="980" spans="1:2">
      <c r="A980" s="8"/>
      <c r="B980" s="37"/>
    </row>
    <row r="981" spans="1:2">
      <c r="A981" s="8"/>
      <c r="B981" s="37"/>
    </row>
    <row r="982" spans="1:2">
      <c r="A982" s="8"/>
      <c r="B982" s="37"/>
    </row>
    <row r="983" spans="1:2">
      <c r="A983" s="8"/>
      <c r="B983" s="37"/>
    </row>
    <row r="984" spans="1:2">
      <c r="A984" s="8"/>
      <c r="B984" s="37"/>
    </row>
    <row r="985" spans="1:2">
      <c r="A985" s="8"/>
      <c r="B985" s="37"/>
    </row>
    <row r="986" spans="1:2">
      <c r="A986" s="8"/>
      <c r="B986" s="37"/>
    </row>
    <row r="987" spans="1:2">
      <c r="A987" s="8"/>
      <c r="B987" s="37"/>
    </row>
    <row r="988" spans="1:2">
      <c r="A988" s="8"/>
      <c r="B988" s="37"/>
    </row>
    <row r="989" spans="1:2">
      <c r="A989" s="8"/>
      <c r="B989" s="37"/>
    </row>
    <row r="990" spans="1:2">
      <c r="A990" s="8"/>
      <c r="B990" s="37"/>
    </row>
    <row r="991" spans="1:2">
      <c r="A991" s="8"/>
      <c r="B991" s="37"/>
    </row>
    <row r="992" spans="1:2">
      <c r="A992" s="8"/>
      <c r="B992" s="37"/>
    </row>
    <row r="993" spans="1:2">
      <c r="A993" s="8"/>
      <c r="B993" s="37"/>
    </row>
    <row r="994" spans="1:2">
      <c r="A994" s="8"/>
      <c r="B994" s="37"/>
    </row>
    <row r="995" spans="1:2">
      <c r="A995" s="8"/>
      <c r="B995" s="37"/>
    </row>
    <row r="996" spans="1:2">
      <c r="A996" s="8"/>
      <c r="B996" s="37"/>
    </row>
    <row r="997" spans="1:2">
      <c r="A997" s="8"/>
      <c r="B997" s="37"/>
    </row>
    <row r="998" spans="1:2">
      <c r="A998" s="8"/>
      <c r="B998" s="37"/>
    </row>
    <row r="999" spans="1:2">
      <c r="A999" s="8"/>
      <c r="B999" s="37"/>
    </row>
    <row r="1000" spans="1:2">
      <c r="A1000" s="8"/>
      <c r="B1000" s="37"/>
    </row>
    <row r="1001" spans="1:2">
      <c r="A1001" s="8"/>
      <c r="B1001" s="37"/>
    </row>
    <row r="1002" spans="1:2">
      <c r="A1002" s="8"/>
      <c r="B1002" s="37"/>
    </row>
    <row r="1003" spans="1:2">
      <c r="A1003" s="8"/>
      <c r="B1003" s="37"/>
    </row>
    <row r="1004" spans="1:2">
      <c r="A1004" s="8"/>
      <c r="B1004" s="37"/>
    </row>
    <row r="1005" spans="1:2">
      <c r="A1005" s="8"/>
      <c r="B1005" s="37"/>
    </row>
    <row r="1006" spans="1:2">
      <c r="A1006" s="8"/>
      <c r="B1006" s="37"/>
    </row>
    <row r="1007" spans="1:2">
      <c r="A1007" s="8"/>
      <c r="B1007" s="37"/>
    </row>
    <row r="1008" spans="1:2">
      <c r="A1008" s="8"/>
      <c r="B1008" s="37"/>
    </row>
    <row r="1009" spans="1:2">
      <c r="A1009" s="8"/>
      <c r="B1009" s="37"/>
    </row>
    <row r="1010" spans="1:2">
      <c r="A1010" s="8"/>
      <c r="B1010" s="37"/>
    </row>
    <row r="1011" spans="1:2">
      <c r="A1011" s="8"/>
      <c r="B1011" s="37"/>
    </row>
    <row r="1012" spans="1:2">
      <c r="A1012" s="8"/>
      <c r="B1012" s="37"/>
    </row>
    <row r="1013" spans="1:2">
      <c r="A1013" s="8"/>
      <c r="B1013" s="37"/>
    </row>
    <row r="1014" spans="1:2">
      <c r="A1014" s="8"/>
      <c r="B1014" s="37"/>
    </row>
    <row r="1015" spans="1:2">
      <c r="A1015" s="8"/>
      <c r="B1015" s="37"/>
    </row>
    <row r="1016" spans="1:2">
      <c r="A1016" s="8"/>
      <c r="B1016" s="37"/>
    </row>
    <row r="1017" spans="1:2">
      <c r="A1017" s="8"/>
      <c r="B1017" s="37"/>
    </row>
    <row r="1018" spans="1:2">
      <c r="A1018" s="8"/>
      <c r="B1018" s="37"/>
    </row>
    <row r="1019" spans="1:2">
      <c r="A1019" s="8"/>
      <c r="B1019" s="37"/>
    </row>
    <row r="1020" spans="1:2">
      <c r="A1020" s="8"/>
      <c r="B1020" s="37"/>
    </row>
    <row r="1021" spans="1:2">
      <c r="A1021" s="8"/>
      <c r="B1021" s="37"/>
    </row>
    <row r="1022" spans="1:2">
      <c r="A1022" s="8"/>
      <c r="B1022" s="37"/>
    </row>
    <row r="1023" spans="1:2">
      <c r="A1023" s="8"/>
      <c r="B1023" s="37"/>
    </row>
    <row r="1024" spans="1:2">
      <c r="A1024" s="8"/>
      <c r="B1024" s="37"/>
    </row>
    <row r="1025" spans="1:2">
      <c r="A1025" s="8"/>
      <c r="B1025" s="37"/>
    </row>
    <row r="1026" spans="1:2">
      <c r="A1026" s="8"/>
      <c r="B1026" s="37"/>
    </row>
    <row r="1027" spans="1:2">
      <c r="A1027" s="8"/>
      <c r="B1027" s="37"/>
    </row>
    <row r="1028" spans="1:2">
      <c r="A1028" s="8"/>
      <c r="B1028" s="37"/>
    </row>
    <row r="1029" spans="1:2">
      <c r="A1029" s="8"/>
      <c r="B1029" s="37"/>
    </row>
    <row r="1030" spans="1:2">
      <c r="A1030" s="8"/>
      <c r="B1030" s="37"/>
    </row>
    <row r="1031" spans="1:2">
      <c r="A1031" s="8"/>
      <c r="B1031" s="37"/>
    </row>
    <row r="1032" spans="1:2">
      <c r="A1032" s="8"/>
      <c r="B1032" s="37"/>
    </row>
    <row r="1033" spans="1:2">
      <c r="A1033" s="8"/>
      <c r="B1033" s="37"/>
    </row>
    <row r="1034" spans="1:2">
      <c r="A1034" s="8"/>
      <c r="B1034" s="37"/>
    </row>
    <row r="1035" spans="1:2">
      <c r="A1035" s="8"/>
      <c r="B1035" s="37"/>
    </row>
    <row r="1036" spans="1:2">
      <c r="A1036" s="8"/>
      <c r="B1036" s="37"/>
    </row>
    <row r="1037" spans="1:2">
      <c r="A1037" s="8"/>
      <c r="B1037" s="37"/>
    </row>
    <row r="1038" spans="1:2">
      <c r="A1038" s="8"/>
      <c r="B1038" s="37"/>
    </row>
    <row r="1039" spans="1:2">
      <c r="A1039" s="8"/>
      <c r="B1039" s="37"/>
    </row>
    <row r="1040" spans="1:2">
      <c r="A1040" s="8"/>
      <c r="B1040" s="37"/>
    </row>
    <row r="1041" spans="1:2">
      <c r="A1041" s="8"/>
      <c r="B1041" s="37"/>
    </row>
    <row r="1042" spans="1:2">
      <c r="A1042" s="8"/>
      <c r="B1042" s="37"/>
    </row>
    <row r="1043" spans="1:2">
      <c r="A1043" s="8"/>
      <c r="B1043" s="37"/>
    </row>
    <row r="1044" spans="1:2">
      <c r="A1044" s="8"/>
      <c r="B1044" s="37"/>
    </row>
    <row r="1045" spans="1:2">
      <c r="A1045" s="8"/>
      <c r="B1045" s="37"/>
    </row>
    <row r="1046" spans="1:2">
      <c r="A1046" s="8"/>
      <c r="B1046" s="37"/>
    </row>
    <row r="1047" spans="1:2">
      <c r="A1047" s="8"/>
      <c r="B1047" s="37"/>
    </row>
    <row r="1048" spans="1:2">
      <c r="A1048" s="8"/>
      <c r="B1048" s="37"/>
    </row>
    <row r="1049" spans="1:2">
      <c r="A1049" s="8"/>
      <c r="B1049" s="37"/>
    </row>
    <row r="1050" spans="1:2">
      <c r="A1050" s="8"/>
      <c r="B1050" s="37"/>
    </row>
    <row r="1051" spans="1:2">
      <c r="A1051" s="8"/>
      <c r="B1051" s="37"/>
    </row>
    <row r="1052" spans="1:2">
      <c r="A1052" s="8"/>
      <c r="B1052" s="37"/>
    </row>
    <row r="1053" spans="1:2">
      <c r="A1053" s="8"/>
      <c r="B1053" s="37"/>
    </row>
    <row r="1054" spans="1:2">
      <c r="A1054" s="8"/>
      <c r="B1054" s="37"/>
    </row>
    <row r="1055" spans="1:2">
      <c r="A1055" s="8"/>
      <c r="B1055" s="37"/>
    </row>
    <row r="1056" spans="1:2">
      <c r="A1056" s="8"/>
      <c r="B1056" s="37"/>
    </row>
    <row r="1057" spans="1:2">
      <c r="A1057" s="8"/>
      <c r="B1057" s="37"/>
    </row>
    <row r="1058" spans="1:2">
      <c r="A1058" s="8"/>
      <c r="B1058" s="37"/>
    </row>
    <row r="1059" spans="1:2">
      <c r="A1059" s="8"/>
      <c r="B1059" s="37"/>
    </row>
    <row r="1060" spans="1:2">
      <c r="A1060" s="8"/>
      <c r="B1060" s="37"/>
    </row>
    <row r="1061" spans="1:2">
      <c r="A1061" s="8"/>
      <c r="B1061" s="37"/>
    </row>
    <row r="1062" spans="1:2">
      <c r="A1062" s="8"/>
      <c r="B1062" s="37"/>
    </row>
    <row r="1063" spans="1:2">
      <c r="A1063" s="8"/>
      <c r="B1063" s="37"/>
    </row>
    <row r="1064" spans="1:2">
      <c r="A1064" s="8"/>
      <c r="B1064" s="37"/>
    </row>
    <row r="1065" spans="1:2">
      <c r="A1065" s="8"/>
      <c r="B1065" s="37"/>
    </row>
    <row r="1066" spans="1:2">
      <c r="A1066" s="8"/>
      <c r="B1066" s="37"/>
    </row>
    <row r="1067" spans="1:2">
      <c r="A1067" s="8"/>
      <c r="B1067" s="37"/>
    </row>
    <row r="1068" spans="1:2">
      <c r="A1068" s="8"/>
      <c r="B1068" s="37"/>
    </row>
    <row r="1069" spans="1:2">
      <c r="A1069" s="8"/>
      <c r="B1069" s="37"/>
    </row>
    <row r="1070" spans="1:2">
      <c r="A1070" s="8"/>
      <c r="B1070" s="37"/>
    </row>
    <row r="1071" spans="1:2">
      <c r="A1071" s="8"/>
      <c r="B1071" s="37"/>
    </row>
    <row r="1072" spans="1:2">
      <c r="A1072" s="8"/>
      <c r="B1072" s="37"/>
    </row>
    <row r="1073" spans="1:2">
      <c r="A1073" s="8"/>
      <c r="B1073" s="37"/>
    </row>
    <row r="1074" spans="1:2">
      <c r="A1074" s="8"/>
      <c r="B1074" s="37"/>
    </row>
    <row r="1075" spans="1:2">
      <c r="A1075" s="8"/>
      <c r="B1075" s="37"/>
    </row>
    <row r="1076" spans="1:2">
      <c r="A1076" s="8"/>
      <c r="B1076" s="37"/>
    </row>
    <row r="1077" spans="1:2">
      <c r="A1077" s="8"/>
      <c r="B1077" s="37"/>
    </row>
    <row r="1078" spans="1:2">
      <c r="A1078" s="8"/>
      <c r="B1078" s="37"/>
    </row>
    <row r="1079" spans="1:2">
      <c r="A1079" s="8"/>
      <c r="B1079" s="37"/>
    </row>
    <row r="1080" spans="1:2">
      <c r="A1080" s="8"/>
      <c r="B1080" s="37"/>
    </row>
    <row r="1081" spans="1:2">
      <c r="A1081" s="8"/>
      <c r="B1081" s="37"/>
    </row>
    <row r="1082" spans="1:2">
      <c r="A1082" s="8"/>
      <c r="B1082" s="37"/>
    </row>
    <row r="1083" spans="1:2">
      <c r="A1083" s="8"/>
      <c r="B1083" s="37"/>
    </row>
    <row r="1084" spans="1:2">
      <c r="A1084" s="8"/>
      <c r="B1084" s="37"/>
    </row>
    <row r="1085" spans="1:2">
      <c r="A1085" s="8"/>
      <c r="B1085" s="37"/>
    </row>
    <row r="1086" spans="1:2">
      <c r="A1086" s="8"/>
      <c r="B1086" s="37"/>
    </row>
    <row r="1087" spans="1:2">
      <c r="A1087" s="8"/>
      <c r="B1087" s="37"/>
    </row>
    <row r="1088" spans="1:2">
      <c r="A1088" s="8"/>
      <c r="B1088" s="37"/>
    </row>
    <row r="1089" spans="1:2">
      <c r="A1089" s="8"/>
      <c r="B1089" s="37"/>
    </row>
    <row r="1090" spans="1:2">
      <c r="A1090" s="8"/>
      <c r="B1090" s="37"/>
    </row>
    <row r="1091" spans="1:2">
      <c r="A1091" s="8"/>
      <c r="B1091" s="37"/>
    </row>
    <row r="1092" spans="1:2">
      <c r="A1092" s="8"/>
      <c r="B1092" s="37"/>
    </row>
    <row r="1093" spans="1:2">
      <c r="A1093" s="8"/>
      <c r="B1093" s="37"/>
    </row>
    <row r="1094" spans="1:2">
      <c r="A1094" s="8"/>
      <c r="B1094" s="37"/>
    </row>
    <row r="1095" spans="1:2">
      <c r="A1095" s="8"/>
      <c r="B1095" s="37"/>
    </row>
    <row r="1096" spans="1:2">
      <c r="A1096" s="8"/>
      <c r="B1096" s="37"/>
    </row>
    <row r="1097" spans="1:2">
      <c r="A1097" s="8"/>
      <c r="B1097" s="37"/>
    </row>
    <row r="1098" spans="1:2">
      <c r="A1098" s="8"/>
      <c r="B1098" s="37"/>
    </row>
    <row r="1099" spans="1:2">
      <c r="A1099" s="8"/>
      <c r="B1099" s="37"/>
    </row>
    <row r="1100" spans="1:2">
      <c r="A1100" s="8"/>
      <c r="B1100" s="37"/>
    </row>
    <row r="1101" spans="1:2">
      <c r="A1101" s="8"/>
      <c r="B1101" s="37"/>
    </row>
    <row r="1102" spans="1:2">
      <c r="A1102" s="8"/>
      <c r="B1102" s="37"/>
    </row>
    <row r="1103" spans="1:2">
      <c r="A1103" s="8"/>
      <c r="B1103" s="37"/>
    </row>
    <row r="1104" spans="1:2">
      <c r="A1104" s="8"/>
      <c r="B1104" s="37"/>
    </row>
    <row r="1105" spans="1:2">
      <c r="A1105" s="8"/>
      <c r="B1105" s="37"/>
    </row>
    <row r="1106" spans="1:2">
      <c r="A1106" s="8"/>
      <c r="B1106" s="37"/>
    </row>
    <row r="1107" spans="1:2">
      <c r="A1107" s="8"/>
      <c r="B1107" s="37"/>
    </row>
    <row r="1108" spans="1:2">
      <c r="A1108" s="8"/>
      <c r="B1108" s="37"/>
    </row>
    <row r="1109" spans="1:2">
      <c r="A1109" s="8"/>
      <c r="B1109" s="37"/>
    </row>
    <row r="1110" spans="1:2">
      <c r="A1110" s="8"/>
      <c r="B1110" s="37"/>
    </row>
    <row r="1111" spans="1:2">
      <c r="A1111" s="8"/>
      <c r="B1111" s="37"/>
    </row>
    <row r="1112" spans="1:2">
      <c r="A1112" s="8"/>
      <c r="B1112" s="37"/>
    </row>
    <row r="1113" spans="1:2">
      <c r="A1113" s="8"/>
      <c r="B1113" s="37"/>
    </row>
    <row r="1114" spans="1:2">
      <c r="A1114" s="8"/>
      <c r="B1114" s="37"/>
    </row>
    <row r="1115" spans="1:2">
      <c r="A1115" s="8"/>
      <c r="B1115" s="37"/>
    </row>
    <row r="1116" spans="1:2">
      <c r="A1116" s="8"/>
      <c r="B1116" s="37"/>
    </row>
    <row r="1117" spans="1:2">
      <c r="A1117" s="8"/>
      <c r="B1117" s="37"/>
    </row>
    <row r="1118" spans="1:2">
      <c r="A1118" s="8"/>
      <c r="B1118" s="37"/>
    </row>
    <row r="1119" spans="1:2">
      <c r="A1119" s="8"/>
      <c r="B1119" s="37"/>
    </row>
    <row r="1120" spans="1:2">
      <c r="A1120" s="8"/>
      <c r="B1120" s="37"/>
    </row>
    <row r="1121" spans="1:2">
      <c r="A1121" s="8"/>
      <c r="B1121" s="37"/>
    </row>
    <row r="1122" spans="1:2">
      <c r="A1122" s="8"/>
      <c r="B1122" s="37"/>
    </row>
    <row r="1123" spans="1:2">
      <c r="A1123" s="8"/>
      <c r="B1123" s="37"/>
    </row>
    <row r="1124" spans="1:2">
      <c r="A1124" s="8"/>
      <c r="B1124" s="37"/>
    </row>
    <row r="1125" spans="1:2">
      <c r="A1125" s="8"/>
      <c r="B1125" s="37"/>
    </row>
    <row r="1126" spans="1:2">
      <c r="A1126" s="8"/>
      <c r="B1126" s="37"/>
    </row>
    <row r="1127" spans="1:2">
      <c r="A1127" s="8"/>
      <c r="B1127" s="37"/>
    </row>
    <row r="1128" spans="1:2">
      <c r="A1128" s="8"/>
      <c r="B1128" s="37"/>
    </row>
    <row r="1129" spans="1:2">
      <c r="A1129" s="8"/>
      <c r="B1129" s="37"/>
    </row>
    <row r="1130" spans="1:2">
      <c r="A1130" s="8"/>
      <c r="B1130" s="37"/>
    </row>
    <row r="1131" spans="1:2">
      <c r="A1131" s="8"/>
      <c r="B1131" s="37"/>
    </row>
    <row r="1132" spans="1:2">
      <c r="A1132" s="8"/>
      <c r="B1132" s="37"/>
    </row>
    <row r="1133" spans="1:2">
      <c r="A1133" s="8"/>
      <c r="B1133" s="37"/>
    </row>
    <row r="1134" spans="1:2">
      <c r="A1134" s="8"/>
      <c r="B1134" s="37"/>
    </row>
    <row r="1135" spans="1:2">
      <c r="A1135" s="8"/>
      <c r="B1135" s="37"/>
    </row>
    <row r="1136" spans="1:2">
      <c r="A1136" s="8"/>
      <c r="B1136" s="37"/>
    </row>
    <row r="1137" spans="1:2">
      <c r="A1137" s="8"/>
      <c r="B1137" s="37"/>
    </row>
    <row r="1138" spans="1:2">
      <c r="A1138" s="8"/>
      <c r="B1138" s="37"/>
    </row>
    <row r="1139" spans="1:2">
      <c r="A1139" s="8"/>
      <c r="B1139" s="37"/>
    </row>
    <row r="1140" spans="1:2">
      <c r="A1140" s="8"/>
      <c r="B1140" s="37"/>
    </row>
    <row r="1141" spans="1:2">
      <c r="A1141" s="8"/>
      <c r="B1141" s="37"/>
    </row>
    <row r="1142" spans="1:2">
      <c r="A1142" s="8"/>
      <c r="B1142" s="37"/>
    </row>
    <row r="1143" spans="1:2">
      <c r="A1143" s="8"/>
      <c r="B1143" s="37"/>
    </row>
    <row r="1144" spans="1:2">
      <c r="A1144" s="8"/>
      <c r="B1144" s="37"/>
    </row>
    <row r="1145" spans="1:2">
      <c r="A1145" s="8"/>
      <c r="B1145" s="37"/>
    </row>
    <row r="1146" spans="1:2">
      <c r="A1146" s="8"/>
      <c r="B1146" s="37"/>
    </row>
    <row r="1147" spans="1:2">
      <c r="A1147" s="8"/>
      <c r="B1147" s="37"/>
    </row>
    <row r="1148" spans="1:2">
      <c r="A1148" s="8"/>
      <c r="B1148" s="37"/>
    </row>
    <row r="1149" spans="1:2">
      <c r="A1149" s="8"/>
      <c r="B1149" s="37"/>
    </row>
    <row r="1150" spans="1:2">
      <c r="A1150" s="8"/>
      <c r="B1150" s="37"/>
    </row>
    <row r="1151" spans="1:2">
      <c r="A1151" s="8"/>
      <c r="B1151" s="37"/>
    </row>
    <row r="1152" spans="1:2">
      <c r="A1152" s="8"/>
      <c r="B1152" s="37"/>
    </row>
    <row r="1153" spans="1:2">
      <c r="A1153" s="8"/>
      <c r="B1153" s="37"/>
    </row>
    <row r="1154" spans="1:2">
      <c r="A1154" s="8"/>
      <c r="B1154" s="37"/>
    </row>
    <row r="1155" spans="1:2">
      <c r="A1155" s="8"/>
      <c r="B1155" s="37"/>
    </row>
    <row r="1156" spans="1:2">
      <c r="A1156" s="8"/>
      <c r="B1156" s="37"/>
    </row>
    <row r="1157" spans="1:2">
      <c r="A1157" s="8"/>
      <c r="B1157" s="37"/>
    </row>
    <row r="1158" spans="1:2">
      <c r="A1158" s="8"/>
      <c r="B1158" s="37"/>
    </row>
    <row r="1159" spans="1:2">
      <c r="A1159" s="8"/>
      <c r="B1159" s="37"/>
    </row>
    <row r="1160" spans="1:2">
      <c r="A1160" s="8"/>
      <c r="B1160" s="37"/>
    </row>
    <row r="1161" spans="1:2">
      <c r="A1161" s="8"/>
      <c r="B1161" s="37"/>
    </row>
    <row r="1162" spans="1:2">
      <c r="A1162" s="8"/>
      <c r="B1162" s="37"/>
    </row>
    <row r="1163" spans="1:2">
      <c r="A1163" s="8"/>
      <c r="B1163" s="37"/>
    </row>
    <row r="1164" spans="1:2">
      <c r="A1164" s="8"/>
      <c r="B1164" s="37"/>
    </row>
    <row r="1165" spans="1:2">
      <c r="A1165" s="8"/>
      <c r="B1165" s="37"/>
    </row>
    <row r="1166" spans="1:2">
      <c r="A1166" s="8"/>
      <c r="B1166" s="37"/>
    </row>
    <row r="1167" spans="1:2">
      <c r="A1167" s="8"/>
      <c r="B1167" s="37"/>
    </row>
    <row r="1168" spans="1:2">
      <c r="A1168" s="8"/>
      <c r="B1168" s="37"/>
    </row>
    <row r="1169" spans="1:2">
      <c r="A1169" s="8"/>
      <c r="B1169" s="37"/>
    </row>
    <row r="1170" spans="1:2">
      <c r="A1170" s="8"/>
      <c r="B1170" s="37"/>
    </row>
    <row r="1171" spans="1:2">
      <c r="A1171" s="8"/>
      <c r="B1171" s="37"/>
    </row>
    <row r="1172" spans="1:2">
      <c r="A1172" s="8"/>
      <c r="B1172" s="37"/>
    </row>
    <row r="1173" spans="1:2">
      <c r="A1173" s="8"/>
      <c r="B1173" s="37"/>
    </row>
    <row r="1174" spans="1:2">
      <c r="A1174" s="8"/>
      <c r="B1174" s="37"/>
    </row>
    <row r="1175" spans="1:2">
      <c r="A1175" s="8"/>
      <c r="B1175" s="37"/>
    </row>
    <row r="1176" spans="1:2">
      <c r="A1176" s="8"/>
      <c r="B1176" s="37"/>
    </row>
    <row r="1177" spans="1:2">
      <c r="A1177" s="8"/>
      <c r="B1177" s="37"/>
    </row>
    <row r="1178" spans="1:2">
      <c r="A1178" s="8"/>
      <c r="B1178" s="37"/>
    </row>
    <row r="1179" spans="1:2">
      <c r="A1179" s="8"/>
      <c r="B1179" s="37"/>
    </row>
    <row r="1180" spans="1:2">
      <c r="A1180" s="8"/>
      <c r="B1180" s="37"/>
    </row>
    <row r="1181" spans="1:2">
      <c r="A1181" s="8"/>
      <c r="B1181" s="37"/>
    </row>
    <row r="1182" spans="1:2">
      <c r="A1182" s="8"/>
      <c r="B1182" s="37"/>
    </row>
    <row r="1183" spans="1:2">
      <c r="A1183" s="8"/>
      <c r="B1183" s="37"/>
    </row>
    <row r="1184" spans="1:2">
      <c r="A1184" s="8"/>
      <c r="B1184" s="37"/>
    </row>
    <row r="1185" spans="1:2">
      <c r="A1185" s="8"/>
      <c r="B1185" s="37"/>
    </row>
    <row r="1186" spans="1:2">
      <c r="A1186" s="8"/>
      <c r="B1186" s="37"/>
    </row>
    <row r="1187" spans="1:2">
      <c r="A1187" s="8"/>
      <c r="B1187" s="37"/>
    </row>
    <row r="1188" spans="1:2">
      <c r="A1188" s="8"/>
      <c r="B1188" s="37"/>
    </row>
    <row r="1189" spans="1:2">
      <c r="A1189" s="8"/>
      <c r="B1189" s="37"/>
    </row>
    <row r="1190" spans="1:2">
      <c r="A1190" s="8"/>
      <c r="B1190" s="37"/>
    </row>
    <row r="1191" spans="1:2">
      <c r="A1191" s="8"/>
      <c r="B1191" s="37"/>
    </row>
    <row r="1192" spans="1:2">
      <c r="A1192" s="8"/>
      <c r="B1192" s="37"/>
    </row>
    <row r="1193" spans="1:2">
      <c r="A1193" s="8"/>
      <c r="B1193" s="37"/>
    </row>
    <row r="1194" spans="1:2">
      <c r="A1194" s="8"/>
      <c r="B1194" s="37"/>
    </row>
    <row r="1195" spans="1:2">
      <c r="A1195" s="8"/>
      <c r="B1195" s="37"/>
    </row>
    <row r="1196" spans="1:2">
      <c r="A1196" s="8"/>
      <c r="B1196" s="37"/>
    </row>
    <row r="1197" spans="1:2">
      <c r="A1197" s="8"/>
      <c r="B1197" s="37"/>
    </row>
    <row r="1198" spans="1:2">
      <c r="A1198" s="8"/>
      <c r="B1198" s="37"/>
    </row>
    <row r="1199" spans="1:2">
      <c r="A1199" s="8"/>
      <c r="B1199" s="37"/>
    </row>
    <row r="1200" spans="1:2">
      <c r="A1200" s="8"/>
      <c r="B1200" s="37"/>
    </row>
    <row r="1201" spans="1:2">
      <c r="A1201" s="8"/>
      <c r="B1201" s="37"/>
    </row>
    <row r="1202" spans="1:2">
      <c r="A1202" s="8"/>
      <c r="B1202" s="37"/>
    </row>
    <row r="1203" spans="1:2">
      <c r="A1203" s="8"/>
      <c r="B1203" s="37"/>
    </row>
    <row r="1204" spans="1:2">
      <c r="A1204" s="8"/>
      <c r="B1204" s="37"/>
    </row>
    <row r="1205" spans="1:2">
      <c r="A1205" s="8"/>
      <c r="B1205" s="37"/>
    </row>
    <row r="1206" spans="1:2">
      <c r="A1206" s="8"/>
      <c r="B1206" s="37"/>
    </row>
    <row r="1207" spans="1:2">
      <c r="A1207" s="8"/>
      <c r="B1207" s="37"/>
    </row>
    <row r="1208" spans="1:2">
      <c r="A1208" s="8"/>
      <c r="B1208" s="37"/>
    </row>
    <row r="1209" spans="1:2">
      <c r="A1209" s="8"/>
      <c r="B1209" s="37"/>
    </row>
    <row r="1210" spans="1:2">
      <c r="A1210" s="8"/>
      <c r="B1210" s="37"/>
    </row>
    <row r="1211" spans="1:2">
      <c r="A1211" s="8"/>
      <c r="B1211" s="37"/>
    </row>
    <row r="1212" spans="1:2">
      <c r="A1212" s="8"/>
      <c r="B1212" s="37"/>
    </row>
    <row r="1213" spans="1:2">
      <c r="A1213" s="8"/>
      <c r="B1213" s="37"/>
    </row>
    <row r="1214" spans="1:2">
      <c r="A1214" s="8"/>
      <c r="B1214" s="37"/>
    </row>
    <row r="1215" spans="1:2">
      <c r="A1215" s="8"/>
      <c r="B1215" s="37"/>
    </row>
    <row r="1216" spans="1:2">
      <c r="A1216" s="8"/>
      <c r="B1216" s="37"/>
    </row>
    <row r="1217" spans="1:2">
      <c r="A1217" s="8"/>
      <c r="B1217" s="37"/>
    </row>
    <row r="1218" spans="1:2">
      <c r="A1218" s="8"/>
      <c r="B1218" s="37"/>
    </row>
    <row r="1219" spans="1:2">
      <c r="A1219" s="8"/>
      <c r="B1219" s="37"/>
    </row>
    <row r="1220" spans="1:2">
      <c r="A1220" s="8"/>
      <c r="B1220" s="37"/>
    </row>
    <row r="1221" spans="1:2">
      <c r="A1221" s="8"/>
      <c r="B1221" s="37"/>
    </row>
    <row r="1222" spans="1:2">
      <c r="A1222" s="8"/>
      <c r="B1222" s="37"/>
    </row>
    <row r="1223" spans="1:2">
      <c r="A1223" s="8"/>
      <c r="B1223" s="37"/>
    </row>
    <row r="1224" spans="1:2">
      <c r="A1224" s="8"/>
      <c r="B1224" s="37"/>
    </row>
    <row r="1225" spans="1:2">
      <c r="A1225" s="8"/>
      <c r="B1225" s="37"/>
    </row>
    <row r="1226" spans="1:2">
      <c r="A1226" s="8"/>
      <c r="B1226" s="37"/>
    </row>
    <row r="1227" spans="1:2">
      <c r="A1227" s="8"/>
      <c r="B1227" s="37"/>
    </row>
    <row r="1228" spans="1:2">
      <c r="A1228" s="8"/>
      <c r="B1228" s="37"/>
    </row>
    <row r="1229" spans="1:2">
      <c r="A1229" s="8"/>
      <c r="B1229" s="37"/>
    </row>
    <row r="1230" spans="1:2">
      <c r="A1230" s="8"/>
      <c r="B1230" s="37"/>
    </row>
    <row r="1231" spans="1:2">
      <c r="A1231" s="8"/>
      <c r="B1231" s="37"/>
    </row>
    <row r="1232" spans="1:2">
      <c r="A1232" s="8"/>
      <c r="B1232" s="37"/>
    </row>
    <row r="1233" spans="1:2">
      <c r="A1233" s="8"/>
      <c r="B1233" s="37"/>
    </row>
    <row r="1234" spans="1:2">
      <c r="A1234" s="8"/>
      <c r="B1234" s="37"/>
    </row>
    <row r="1235" spans="1:2">
      <c r="A1235" s="8"/>
      <c r="B1235" s="37"/>
    </row>
    <row r="1236" spans="1:2">
      <c r="A1236" s="8"/>
      <c r="B1236" s="37"/>
    </row>
    <row r="1237" spans="1:2">
      <c r="A1237" s="8"/>
      <c r="B1237" s="37"/>
    </row>
    <row r="1238" spans="1:2">
      <c r="A1238" s="8"/>
      <c r="B1238" s="37"/>
    </row>
    <row r="1239" spans="1:2">
      <c r="A1239" s="8"/>
      <c r="B1239" s="37"/>
    </row>
    <row r="1240" spans="1:2">
      <c r="A1240" s="8"/>
      <c r="B1240" s="37"/>
    </row>
    <row r="1241" spans="1:2">
      <c r="A1241" s="8"/>
      <c r="B1241" s="37"/>
    </row>
    <row r="1242" spans="1:2">
      <c r="A1242" s="8"/>
      <c r="B1242" s="37"/>
    </row>
    <row r="1243" spans="1:2">
      <c r="A1243" s="8"/>
      <c r="B1243" s="37"/>
    </row>
    <row r="1244" spans="1:2">
      <c r="A1244" s="8"/>
      <c r="B1244" s="37"/>
    </row>
    <row r="1245" spans="1:2">
      <c r="A1245" s="8"/>
      <c r="B1245" s="37"/>
    </row>
    <row r="1246" spans="1:2">
      <c r="A1246" s="8"/>
      <c r="B1246" s="37"/>
    </row>
    <row r="1247" spans="1:2">
      <c r="A1247" s="8"/>
      <c r="B1247" s="37"/>
    </row>
    <row r="1248" spans="1:2">
      <c r="A1248" s="8"/>
      <c r="B1248" s="37"/>
    </row>
    <row r="1249" spans="1:2">
      <c r="A1249" s="8"/>
      <c r="B1249" s="37"/>
    </row>
    <row r="1250" spans="1:2">
      <c r="A1250" s="8"/>
      <c r="B1250" s="37"/>
    </row>
    <row r="1251" spans="1:2">
      <c r="A1251" s="8"/>
      <c r="B1251" s="37"/>
    </row>
    <row r="1252" spans="1:2">
      <c r="A1252" s="8"/>
      <c r="B1252" s="37"/>
    </row>
    <row r="1253" spans="1:2">
      <c r="A1253" s="8"/>
      <c r="B1253" s="37"/>
    </row>
    <row r="1254" spans="1:2">
      <c r="A1254" s="8"/>
      <c r="B1254" s="37"/>
    </row>
    <row r="1255" spans="1:2">
      <c r="A1255" s="8"/>
      <c r="B1255" s="37"/>
    </row>
    <row r="1256" spans="1:2">
      <c r="A1256" s="8"/>
      <c r="B1256" s="37"/>
    </row>
    <row r="1257" spans="1:2">
      <c r="A1257" s="8"/>
      <c r="B1257" s="37"/>
    </row>
    <row r="1258" spans="1:2">
      <c r="A1258" s="8"/>
      <c r="B1258" s="37"/>
    </row>
    <row r="1259" spans="1:2">
      <c r="A1259" s="8"/>
      <c r="B1259" s="37"/>
    </row>
    <row r="1260" spans="1:2">
      <c r="A1260" s="8"/>
      <c r="B1260" s="37"/>
    </row>
    <row r="1261" spans="1:2">
      <c r="A1261" s="8"/>
      <c r="B1261" s="37"/>
    </row>
    <row r="1262" spans="1:2">
      <c r="A1262" s="8"/>
      <c r="B1262" s="37"/>
    </row>
    <row r="1263" spans="1:2">
      <c r="A1263" s="8"/>
      <c r="B1263" s="37"/>
    </row>
    <row r="1264" spans="1:2">
      <c r="A1264" s="8"/>
      <c r="B1264" s="37"/>
    </row>
    <row r="1265" spans="1:2">
      <c r="A1265" s="8"/>
      <c r="B1265" s="37"/>
    </row>
    <row r="1266" spans="1:2">
      <c r="A1266" s="8"/>
      <c r="B1266" s="37"/>
    </row>
    <row r="1267" spans="1:2">
      <c r="A1267" s="8"/>
      <c r="B1267" s="37"/>
    </row>
    <row r="1268" spans="1:2">
      <c r="A1268" s="8"/>
      <c r="B1268" s="37"/>
    </row>
    <row r="1269" spans="1:2">
      <c r="A1269" s="8"/>
      <c r="B1269" s="37"/>
    </row>
    <row r="1270" spans="1:2">
      <c r="A1270" s="8"/>
      <c r="B1270" s="37"/>
    </row>
    <row r="1271" spans="1:2">
      <c r="A1271" s="8"/>
      <c r="B1271" s="37"/>
    </row>
    <row r="1272" spans="1:2">
      <c r="A1272" s="8"/>
      <c r="B1272" s="37"/>
    </row>
    <row r="1273" spans="1:2">
      <c r="A1273" s="8"/>
      <c r="B1273" s="37"/>
    </row>
    <row r="1274" spans="1:2">
      <c r="A1274" s="8"/>
      <c r="B1274" s="37"/>
    </row>
    <row r="1275" spans="1:2">
      <c r="A1275" s="8"/>
      <c r="B1275" s="37"/>
    </row>
    <row r="1276" spans="1:2">
      <c r="A1276" s="8"/>
      <c r="B1276" s="37"/>
    </row>
    <row r="1277" spans="1:2">
      <c r="A1277" s="8"/>
      <c r="B1277" s="37"/>
    </row>
    <row r="1278" spans="1:2">
      <c r="A1278" s="8"/>
      <c r="B1278" s="37"/>
    </row>
    <row r="1279" spans="1:2">
      <c r="A1279" s="8"/>
      <c r="B1279" s="37"/>
    </row>
    <row r="1280" spans="1:2">
      <c r="A1280" s="8"/>
      <c r="B1280" s="37"/>
    </row>
    <row r="1281" spans="1:2">
      <c r="A1281" s="8"/>
      <c r="B1281" s="37"/>
    </row>
    <row r="1282" spans="1:2">
      <c r="A1282" s="8"/>
      <c r="B1282" s="37"/>
    </row>
    <row r="1283" spans="1:2">
      <c r="A1283" s="8"/>
      <c r="B1283" s="37"/>
    </row>
    <row r="1284" spans="1:2">
      <c r="A1284" s="8"/>
      <c r="B1284" s="37"/>
    </row>
    <row r="1285" spans="1:2">
      <c r="A1285" s="8"/>
      <c r="B1285" s="37"/>
    </row>
    <row r="1286" spans="1:2">
      <c r="A1286" s="8"/>
      <c r="B1286" s="37"/>
    </row>
    <row r="1287" spans="1:2">
      <c r="A1287" s="8"/>
      <c r="B1287" s="37"/>
    </row>
    <row r="1288" spans="1:2">
      <c r="A1288" s="8"/>
      <c r="B1288" s="37"/>
    </row>
    <row r="1289" spans="1:2">
      <c r="A1289" s="8"/>
      <c r="B1289" s="37"/>
    </row>
    <row r="1290" spans="1:2">
      <c r="A1290" s="8"/>
      <c r="B1290" s="37"/>
    </row>
    <row r="1291" spans="1:2">
      <c r="A1291" s="8"/>
      <c r="B1291" s="37"/>
    </row>
    <row r="1292" spans="1:2">
      <c r="A1292" s="8"/>
      <c r="B1292" s="37"/>
    </row>
    <row r="1293" spans="1:2">
      <c r="A1293" s="8"/>
      <c r="B1293" s="37"/>
    </row>
    <row r="1294" spans="1:2">
      <c r="A1294" s="8"/>
      <c r="B1294" s="37"/>
    </row>
    <row r="1295" spans="1:2">
      <c r="A1295" s="8"/>
      <c r="B1295" s="37"/>
    </row>
    <row r="1296" spans="1:2">
      <c r="A1296" s="8"/>
      <c r="B1296" s="37"/>
    </row>
    <row r="1297" spans="1:2">
      <c r="A1297" s="8"/>
      <c r="B1297" s="37"/>
    </row>
    <row r="1298" spans="1:2">
      <c r="A1298" s="8"/>
      <c r="B1298" s="37"/>
    </row>
    <row r="1299" spans="1:2">
      <c r="A1299" s="8"/>
      <c r="B1299" s="37"/>
    </row>
    <row r="1300" spans="1:2">
      <c r="A1300" s="8"/>
      <c r="B1300" s="37"/>
    </row>
    <row r="1301" spans="1:2">
      <c r="A1301" s="8"/>
      <c r="B1301" s="37"/>
    </row>
    <row r="1302" spans="1:2">
      <c r="A1302" s="8"/>
      <c r="B1302" s="37"/>
    </row>
    <row r="1303" spans="1:2">
      <c r="A1303" s="8"/>
      <c r="B1303" s="37"/>
    </row>
    <row r="1304" spans="1:2">
      <c r="A1304" s="8"/>
      <c r="B1304" s="37"/>
    </row>
    <row r="1305" spans="1:2">
      <c r="A1305" s="8"/>
      <c r="B1305" s="37"/>
    </row>
    <row r="1306" spans="1:2">
      <c r="A1306" s="8"/>
      <c r="B1306" s="37"/>
    </row>
    <row r="1307" spans="1:2">
      <c r="A1307" s="8"/>
      <c r="B1307" s="37"/>
    </row>
    <row r="1308" spans="1:2">
      <c r="A1308" s="8"/>
      <c r="B1308" s="37"/>
    </row>
    <row r="1309" spans="1:2">
      <c r="A1309" s="8"/>
      <c r="B1309" s="37"/>
    </row>
    <row r="1310" spans="1:2">
      <c r="A1310" s="8"/>
      <c r="B1310" s="37"/>
    </row>
    <row r="1311" spans="1:2">
      <c r="A1311" s="8"/>
      <c r="B1311" s="37"/>
    </row>
    <row r="1312" spans="1:2">
      <c r="A1312" s="8"/>
      <c r="B1312" s="37"/>
    </row>
    <row r="1313" spans="1:2">
      <c r="A1313" s="8"/>
      <c r="B1313" s="37"/>
    </row>
    <row r="1314" spans="1:2">
      <c r="A1314" s="8"/>
      <c r="B1314" s="37"/>
    </row>
    <row r="1315" spans="1:2">
      <c r="A1315" s="8"/>
      <c r="B1315" s="37"/>
    </row>
    <row r="1316" spans="1:2">
      <c r="A1316" s="8"/>
      <c r="B1316" s="37"/>
    </row>
    <row r="1317" spans="1:2">
      <c r="A1317" s="8"/>
      <c r="B1317" s="37"/>
    </row>
    <row r="1318" spans="1:2">
      <c r="A1318" s="8"/>
      <c r="B1318" s="37"/>
    </row>
    <row r="1319" spans="1:2">
      <c r="A1319" s="8"/>
      <c r="B1319" s="37"/>
    </row>
    <row r="1320" spans="1:2">
      <c r="A1320" s="8"/>
      <c r="B1320" s="37"/>
    </row>
    <row r="1321" spans="1:2">
      <c r="A1321" s="8"/>
      <c r="B1321" s="37"/>
    </row>
    <row r="1322" spans="1:2">
      <c r="A1322" s="8"/>
      <c r="B1322" s="37"/>
    </row>
    <row r="1323" spans="1:2">
      <c r="A1323" s="8"/>
      <c r="B1323" s="37"/>
    </row>
    <row r="1324" spans="1:2">
      <c r="A1324" s="8"/>
      <c r="B1324" s="37"/>
    </row>
    <row r="1325" spans="1:2">
      <c r="A1325" s="8"/>
      <c r="B1325" s="37"/>
    </row>
    <row r="1326" spans="1:2">
      <c r="A1326" s="8"/>
      <c r="B1326" s="37"/>
    </row>
    <row r="1327" spans="1:2">
      <c r="A1327" s="8"/>
      <c r="B1327" s="37"/>
    </row>
    <row r="1328" spans="1:2">
      <c r="A1328" s="8"/>
      <c r="B1328" s="37"/>
    </row>
    <row r="1329" spans="1:2">
      <c r="A1329" s="8"/>
      <c r="B1329" s="37"/>
    </row>
    <row r="1330" spans="1:2">
      <c r="A1330" s="8"/>
      <c r="B1330" s="37"/>
    </row>
    <row r="1331" spans="1:2">
      <c r="A1331" s="8"/>
      <c r="B1331" s="37"/>
    </row>
    <row r="1332" spans="1:2">
      <c r="A1332" s="8"/>
      <c r="B1332" s="37"/>
    </row>
    <row r="1333" spans="1:2">
      <c r="A1333" s="8"/>
      <c r="B1333" s="37"/>
    </row>
    <row r="1334" spans="1:2">
      <c r="A1334" s="8"/>
      <c r="B1334" s="37"/>
    </row>
    <row r="1335" spans="1:2">
      <c r="A1335" s="8"/>
      <c r="B1335" s="37"/>
    </row>
    <row r="1336" spans="1:2">
      <c r="A1336" s="8"/>
      <c r="B1336" s="37"/>
    </row>
    <row r="1337" spans="1:2">
      <c r="A1337" s="8"/>
      <c r="B1337" s="37"/>
    </row>
    <row r="1338" spans="1:2">
      <c r="A1338" s="8"/>
      <c r="B1338" s="37"/>
    </row>
    <row r="1339" spans="1:2">
      <c r="A1339" s="8"/>
      <c r="B1339" s="37"/>
    </row>
    <row r="1340" spans="1:2">
      <c r="A1340" s="8"/>
      <c r="B1340" s="37"/>
    </row>
    <row r="1341" spans="1:2">
      <c r="A1341" s="8"/>
      <c r="B1341" s="37"/>
    </row>
    <row r="1342" spans="1:2">
      <c r="A1342" s="8"/>
      <c r="B1342" s="37"/>
    </row>
    <row r="1343" spans="1:2">
      <c r="A1343" s="8"/>
      <c r="B1343" s="37"/>
    </row>
    <row r="1344" spans="1:2">
      <c r="A1344" s="8"/>
      <c r="B1344" s="37"/>
    </row>
    <row r="1345" spans="1:2">
      <c r="A1345" s="8"/>
      <c r="B1345" s="37"/>
    </row>
    <row r="1346" spans="1:2">
      <c r="A1346" s="8"/>
      <c r="B1346" s="37"/>
    </row>
    <row r="1347" spans="1:2">
      <c r="A1347" s="8"/>
      <c r="B1347" s="37"/>
    </row>
    <row r="1348" spans="1:2">
      <c r="A1348" s="8"/>
      <c r="B1348" s="37"/>
    </row>
    <row r="1349" spans="1:2">
      <c r="A1349" s="8"/>
      <c r="B1349" s="37"/>
    </row>
    <row r="1350" spans="1:2">
      <c r="A1350" s="8"/>
      <c r="B1350" s="37"/>
    </row>
    <row r="1351" spans="1:2">
      <c r="A1351" s="8"/>
      <c r="B1351" s="37"/>
    </row>
    <row r="1352" spans="1:2">
      <c r="A1352" s="8"/>
      <c r="B1352" s="37"/>
    </row>
    <row r="1353" spans="1:2">
      <c r="A1353" s="8"/>
      <c r="B1353" s="37"/>
    </row>
    <row r="1354" spans="1:2">
      <c r="A1354" s="8"/>
      <c r="B1354" s="37"/>
    </row>
    <row r="1355" spans="1:2">
      <c r="A1355" s="8"/>
      <c r="B1355" s="37"/>
    </row>
    <row r="1356" spans="1:2">
      <c r="A1356" s="8"/>
      <c r="B1356" s="37"/>
    </row>
    <row r="1357" spans="1:2">
      <c r="A1357" s="8"/>
      <c r="B1357" s="37"/>
    </row>
    <row r="1358" spans="1:2">
      <c r="A1358" s="8"/>
      <c r="B1358" s="37"/>
    </row>
    <row r="1359" spans="1:2">
      <c r="A1359" s="8"/>
      <c r="B1359" s="37"/>
    </row>
    <row r="1360" spans="1:2">
      <c r="A1360" s="8"/>
      <c r="B1360" s="37"/>
    </row>
    <row r="1361" spans="1:2">
      <c r="A1361" s="8"/>
      <c r="B1361" s="37"/>
    </row>
    <row r="1362" spans="1:2">
      <c r="A1362" s="8"/>
      <c r="B1362" s="37"/>
    </row>
    <row r="1363" spans="1:2">
      <c r="A1363" s="8"/>
      <c r="B1363" s="37"/>
    </row>
    <row r="1364" spans="1:2">
      <c r="A1364" s="8"/>
      <c r="B1364" s="37"/>
    </row>
    <row r="1365" spans="1:2">
      <c r="A1365" s="8"/>
      <c r="B1365" s="37"/>
    </row>
    <row r="1366" spans="1:2">
      <c r="A1366" s="8"/>
      <c r="B1366" s="37"/>
    </row>
    <row r="1367" spans="1:2">
      <c r="A1367" s="8"/>
      <c r="B1367" s="37"/>
    </row>
    <row r="1368" spans="1:2">
      <c r="A1368" s="8"/>
      <c r="B1368" s="37"/>
    </row>
    <row r="1369" spans="1:2">
      <c r="A1369" s="8"/>
      <c r="B1369" s="37"/>
    </row>
    <row r="1370" spans="1:2">
      <c r="A1370" s="8"/>
      <c r="B1370" s="37"/>
    </row>
    <row r="1371" spans="1:2">
      <c r="A1371" s="8"/>
      <c r="B1371" s="37"/>
    </row>
    <row r="1372" spans="1:2">
      <c r="A1372" s="8"/>
      <c r="B1372" s="37"/>
    </row>
    <row r="1373" spans="1:2">
      <c r="A1373" s="8"/>
      <c r="B1373" s="37"/>
    </row>
    <row r="1374" spans="1:2">
      <c r="A1374" s="8"/>
      <c r="B1374" s="37"/>
    </row>
    <row r="1375" spans="1:2">
      <c r="A1375" s="8"/>
      <c r="B1375" s="37"/>
    </row>
    <row r="1376" spans="1:2">
      <c r="A1376" s="8"/>
      <c r="B1376" s="37"/>
    </row>
    <row r="1377" spans="1:2">
      <c r="A1377" s="8"/>
      <c r="B1377" s="37"/>
    </row>
    <row r="1378" spans="1:2">
      <c r="A1378" s="8"/>
      <c r="B1378" s="37"/>
    </row>
    <row r="1379" spans="1:2">
      <c r="A1379" s="8"/>
      <c r="B1379" s="37"/>
    </row>
    <row r="1380" spans="1:2">
      <c r="A1380" s="8"/>
      <c r="B1380" s="37"/>
    </row>
    <row r="1381" spans="1:2">
      <c r="A1381" s="8"/>
      <c r="B1381" s="37"/>
    </row>
    <row r="1382" spans="1:2">
      <c r="A1382" s="8"/>
      <c r="B1382" s="37"/>
    </row>
    <row r="1383" spans="1:2">
      <c r="A1383" s="8"/>
      <c r="B1383" s="37"/>
    </row>
    <row r="1384" spans="1:2">
      <c r="A1384" s="8"/>
      <c r="B1384" s="37"/>
    </row>
    <row r="1385" spans="1:2">
      <c r="A1385" s="8"/>
      <c r="B1385" s="37"/>
    </row>
    <row r="1386" spans="1:2">
      <c r="A1386" s="8"/>
      <c r="B1386" s="37"/>
    </row>
    <row r="1387" spans="1:2">
      <c r="A1387" s="8"/>
      <c r="B1387" s="37"/>
    </row>
    <row r="1388" spans="1:2">
      <c r="A1388" s="8"/>
      <c r="B1388" s="37"/>
    </row>
    <row r="1389" spans="1:2">
      <c r="A1389" s="8"/>
      <c r="B1389" s="37"/>
    </row>
    <row r="1390" spans="1:2">
      <c r="A1390" s="8"/>
      <c r="B1390" s="37"/>
    </row>
    <row r="1391" spans="1:2">
      <c r="A1391" s="8"/>
      <c r="B1391" s="37"/>
    </row>
    <row r="1392" spans="1:2">
      <c r="A1392" s="8"/>
      <c r="B1392" s="37"/>
    </row>
    <row r="1393" spans="1:2">
      <c r="A1393" s="8"/>
      <c r="B1393" s="37"/>
    </row>
    <row r="1394" spans="1:2">
      <c r="A1394" s="8"/>
      <c r="B1394" s="37"/>
    </row>
    <row r="1395" spans="1:2">
      <c r="A1395" s="8"/>
      <c r="B1395" s="37"/>
    </row>
    <row r="1396" spans="1:2">
      <c r="A1396" s="8"/>
      <c r="B1396" s="37"/>
    </row>
    <row r="1397" spans="1:2">
      <c r="A1397" s="8"/>
      <c r="B1397" s="37"/>
    </row>
    <row r="1398" spans="1:2">
      <c r="A1398" s="8"/>
      <c r="B1398" s="37"/>
    </row>
    <row r="1399" spans="1:2">
      <c r="A1399" s="8"/>
      <c r="B1399" s="37"/>
    </row>
    <row r="1400" spans="1:2">
      <c r="A1400" s="8"/>
      <c r="B1400" s="37"/>
    </row>
    <row r="1401" spans="1:2">
      <c r="A1401" s="8"/>
      <c r="B1401" s="37"/>
    </row>
    <row r="1402" spans="1:2">
      <c r="A1402" s="8"/>
      <c r="B1402" s="37"/>
    </row>
    <row r="1403" spans="1:2">
      <c r="A1403" s="8"/>
      <c r="B1403" s="37"/>
    </row>
    <row r="1404" spans="1:2">
      <c r="A1404" s="8"/>
      <c r="B1404" s="37"/>
    </row>
    <row r="1405" spans="1:2">
      <c r="A1405" s="8"/>
      <c r="B1405" s="37"/>
    </row>
    <row r="1406" spans="1:2">
      <c r="A1406" s="8"/>
      <c r="B1406" s="37"/>
    </row>
    <row r="1407" spans="1:2">
      <c r="A1407" s="8"/>
      <c r="B1407" s="37"/>
    </row>
    <row r="1408" spans="1:2">
      <c r="A1408" s="8"/>
      <c r="B1408" s="37"/>
    </row>
    <row r="1409" spans="1:2">
      <c r="A1409" s="8"/>
      <c r="B1409" s="37"/>
    </row>
    <row r="1410" spans="1:2">
      <c r="A1410" s="8"/>
      <c r="B1410" s="37"/>
    </row>
    <row r="1411" spans="1:2">
      <c r="A1411" s="8"/>
      <c r="B1411" s="37"/>
    </row>
    <row r="1412" spans="1:2">
      <c r="A1412" s="8"/>
      <c r="B1412" s="37"/>
    </row>
    <row r="1413" spans="1:2">
      <c r="A1413" s="8"/>
      <c r="B1413" s="37"/>
    </row>
    <row r="1414" spans="1:2">
      <c r="A1414" s="8"/>
      <c r="B1414" s="37"/>
    </row>
    <row r="1415" spans="1:2">
      <c r="A1415" s="8"/>
      <c r="B1415" s="37"/>
    </row>
    <row r="1416" spans="1:2">
      <c r="A1416" s="8"/>
      <c r="B1416" s="37"/>
    </row>
    <row r="1417" spans="1:2">
      <c r="A1417" s="8"/>
      <c r="B1417" s="37"/>
    </row>
    <row r="1418" spans="1:2">
      <c r="A1418" s="8"/>
      <c r="B1418" s="37"/>
    </row>
    <row r="1419" spans="1:2">
      <c r="A1419" s="8"/>
      <c r="B1419" s="37"/>
    </row>
    <row r="1420" spans="1:2">
      <c r="A1420" s="8"/>
      <c r="B1420" s="37"/>
    </row>
    <row r="1421" spans="1:2">
      <c r="A1421" s="8"/>
      <c r="B1421" s="37"/>
    </row>
    <row r="1422" spans="1:2">
      <c r="A1422" s="8"/>
      <c r="B1422" s="37"/>
    </row>
    <row r="1423" spans="1:2">
      <c r="A1423" s="8"/>
      <c r="B1423" s="37"/>
    </row>
    <row r="1424" spans="1:2">
      <c r="A1424" s="8"/>
      <c r="B1424" s="37"/>
    </row>
    <row r="1425" spans="1:2">
      <c r="A1425" s="8"/>
      <c r="B1425" s="37"/>
    </row>
    <row r="1426" spans="1:2">
      <c r="A1426" s="8"/>
      <c r="B1426" s="37"/>
    </row>
    <row r="1427" spans="1:2">
      <c r="A1427" s="8"/>
      <c r="B1427" s="37"/>
    </row>
    <row r="1428" spans="1:2">
      <c r="A1428" s="8"/>
      <c r="B1428" s="37"/>
    </row>
    <row r="1429" spans="1:2">
      <c r="A1429" s="8"/>
      <c r="B1429" s="37"/>
    </row>
    <row r="1430" spans="1:2">
      <c r="A1430" s="8"/>
      <c r="B1430" s="37"/>
    </row>
    <row r="1431" spans="1:2">
      <c r="A1431" s="8"/>
      <c r="B1431" s="37"/>
    </row>
    <row r="1432" spans="1:2">
      <c r="A1432" s="8"/>
      <c r="B1432" s="37"/>
    </row>
    <row r="1433" spans="1:2">
      <c r="A1433" s="8"/>
      <c r="B1433" s="37"/>
    </row>
    <row r="1434" spans="1:2">
      <c r="A1434" s="8"/>
      <c r="B1434" s="37"/>
    </row>
    <row r="1435" spans="1:2">
      <c r="A1435" s="8"/>
      <c r="B1435" s="37"/>
    </row>
    <row r="1436" spans="1:2">
      <c r="A1436" s="8"/>
      <c r="B1436" s="37"/>
    </row>
    <row r="1437" spans="1:2">
      <c r="A1437" s="8"/>
      <c r="B1437" s="37"/>
    </row>
    <row r="1438" spans="1:2">
      <c r="A1438" s="8"/>
      <c r="B1438" s="37"/>
    </row>
    <row r="1439" spans="1:2">
      <c r="A1439" s="8"/>
      <c r="B1439" s="37"/>
    </row>
    <row r="1440" spans="1:2">
      <c r="A1440" s="8"/>
      <c r="B1440" s="37"/>
    </row>
    <row r="1441" spans="1:2">
      <c r="A1441" s="8"/>
      <c r="B1441" s="37"/>
    </row>
    <row r="1442" spans="1:2">
      <c r="A1442" s="8"/>
      <c r="B1442" s="37"/>
    </row>
    <row r="1443" spans="1:2">
      <c r="A1443" s="8"/>
      <c r="B1443" s="37"/>
    </row>
    <row r="1444" spans="1:2">
      <c r="A1444" s="8"/>
      <c r="B1444" s="37"/>
    </row>
    <row r="1445" spans="1:2">
      <c r="A1445" s="8"/>
      <c r="B1445" s="37"/>
    </row>
    <row r="1446" spans="1:2">
      <c r="A1446" s="8"/>
      <c r="B1446" s="37"/>
    </row>
    <row r="1447" spans="1:2">
      <c r="A1447" s="8"/>
      <c r="B1447" s="37"/>
    </row>
    <row r="1448" spans="1:2">
      <c r="A1448" s="8"/>
      <c r="B1448" s="37"/>
    </row>
    <row r="1449" spans="1:2">
      <c r="A1449" s="8"/>
      <c r="B1449" s="37"/>
    </row>
    <row r="1450" spans="1:2">
      <c r="A1450" s="8"/>
      <c r="B1450" s="37"/>
    </row>
    <row r="1451" spans="1:2">
      <c r="A1451" s="8"/>
      <c r="B1451" s="37"/>
    </row>
    <row r="1452" spans="1:2">
      <c r="A1452" s="8"/>
      <c r="B1452" s="37"/>
    </row>
    <row r="1453" spans="1:2">
      <c r="A1453" s="8"/>
      <c r="B1453" s="37"/>
    </row>
    <row r="1454" spans="1:2">
      <c r="A1454" s="8"/>
      <c r="B1454" s="37"/>
    </row>
    <row r="1455" spans="1:2">
      <c r="A1455" s="8"/>
      <c r="B1455" s="37"/>
    </row>
    <row r="1456" spans="1:2">
      <c r="A1456" s="8"/>
      <c r="B1456" s="37"/>
    </row>
    <row r="1457" spans="1:2">
      <c r="A1457" s="8"/>
      <c r="B1457" s="37"/>
    </row>
    <row r="1458" spans="1:2">
      <c r="A1458" s="8"/>
      <c r="B1458" s="37"/>
    </row>
    <row r="1459" spans="1:2">
      <c r="A1459" s="8"/>
      <c r="B1459" s="37"/>
    </row>
    <row r="1460" spans="1:2">
      <c r="A1460" s="8"/>
      <c r="B1460" s="37"/>
    </row>
    <row r="1461" spans="1:2">
      <c r="A1461" s="8"/>
      <c r="B1461" s="37"/>
    </row>
    <row r="1462" spans="1:2">
      <c r="A1462" s="8"/>
      <c r="B1462" s="37"/>
    </row>
    <row r="1463" spans="1:2">
      <c r="A1463" s="8"/>
      <c r="B1463" s="37"/>
    </row>
    <row r="1464" spans="1:2">
      <c r="A1464" s="8"/>
      <c r="B1464" s="37"/>
    </row>
    <row r="1465" spans="1:2">
      <c r="A1465" s="8"/>
      <c r="B1465" s="37"/>
    </row>
    <row r="1466" spans="1:2">
      <c r="A1466" s="8"/>
      <c r="B1466" s="37"/>
    </row>
    <row r="1467" spans="1:2">
      <c r="A1467" s="8"/>
      <c r="B1467" s="37"/>
    </row>
    <row r="1468" spans="1:2">
      <c r="A1468" s="8"/>
      <c r="B1468" s="37"/>
    </row>
    <row r="1469" spans="1:2">
      <c r="A1469" s="8"/>
      <c r="B1469" s="37"/>
    </row>
    <row r="1470" spans="1:2">
      <c r="A1470" s="8"/>
      <c r="B1470" s="37"/>
    </row>
    <row r="1471" spans="1:2">
      <c r="A1471" s="8"/>
      <c r="B1471" s="37"/>
    </row>
    <row r="1472" spans="1:2">
      <c r="A1472" s="8"/>
      <c r="B1472" s="37"/>
    </row>
    <row r="1473" spans="1:2">
      <c r="A1473" s="8"/>
      <c r="B1473" s="37"/>
    </row>
    <row r="1474" spans="1:2">
      <c r="A1474" s="8"/>
      <c r="B1474" s="37"/>
    </row>
    <row r="1475" spans="1:2">
      <c r="A1475" s="8"/>
      <c r="B1475" s="37"/>
    </row>
    <row r="1476" spans="1:2">
      <c r="A1476" s="8"/>
      <c r="B1476" s="37"/>
    </row>
    <row r="1477" spans="1:2">
      <c r="A1477" s="8"/>
      <c r="B1477" s="37"/>
    </row>
    <row r="1478" spans="1:2">
      <c r="A1478" s="8"/>
      <c r="B1478" s="37"/>
    </row>
    <row r="1479" spans="1:2">
      <c r="A1479" s="8"/>
      <c r="B1479" s="37"/>
    </row>
    <row r="1480" spans="1:2">
      <c r="A1480" s="8"/>
      <c r="B1480" s="37"/>
    </row>
    <row r="1481" spans="1:2">
      <c r="A1481" s="8"/>
      <c r="B1481" s="37"/>
    </row>
    <row r="1482" spans="1:2">
      <c r="A1482" s="8"/>
      <c r="B1482" s="37"/>
    </row>
    <row r="1483" spans="1:2">
      <c r="A1483" s="8"/>
      <c r="B1483" s="37"/>
    </row>
    <row r="1484" spans="1:2">
      <c r="A1484" s="8"/>
      <c r="B1484" s="37"/>
    </row>
    <row r="1485" spans="1:2">
      <c r="A1485" s="8"/>
      <c r="B1485" s="37"/>
    </row>
    <row r="1486" spans="1:2">
      <c r="A1486" s="8"/>
      <c r="B1486" s="37"/>
    </row>
    <row r="1487" spans="1:2">
      <c r="A1487" s="8"/>
      <c r="B1487" s="37"/>
    </row>
    <row r="1488" spans="1:2">
      <c r="A1488" s="8"/>
      <c r="B1488" s="37"/>
    </row>
    <row r="1489" spans="1:2">
      <c r="A1489" s="8"/>
      <c r="B1489" s="37"/>
    </row>
    <row r="1490" spans="1:2">
      <c r="A1490" s="8"/>
      <c r="B1490" s="37"/>
    </row>
    <row r="1491" spans="1:2">
      <c r="A1491" s="8"/>
      <c r="B1491" s="37"/>
    </row>
    <row r="1492" spans="1:2">
      <c r="A1492" s="8"/>
      <c r="B1492" s="37"/>
    </row>
    <row r="1493" spans="1:2">
      <c r="A1493" s="8"/>
      <c r="B1493" s="37"/>
    </row>
    <row r="1494" spans="1:2">
      <c r="A1494" s="8"/>
      <c r="B1494" s="37"/>
    </row>
    <row r="1495" spans="1:2">
      <c r="A1495" s="8"/>
      <c r="B1495" s="37"/>
    </row>
    <row r="1496" spans="1:2">
      <c r="A1496" s="8"/>
      <c r="B1496" s="37"/>
    </row>
    <row r="1497" spans="1:2">
      <c r="A1497" s="8"/>
      <c r="B1497" s="37"/>
    </row>
    <row r="1498" spans="1:2">
      <c r="A1498" s="8"/>
      <c r="B1498" s="37"/>
    </row>
    <row r="1499" spans="1:2">
      <c r="A1499" s="8"/>
      <c r="B1499" s="37"/>
    </row>
    <row r="1500" spans="1:2">
      <c r="A1500" s="8"/>
      <c r="B1500" s="37"/>
    </row>
    <row r="1501" spans="1:2">
      <c r="A1501" s="8"/>
      <c r="B1501" s="37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G28" sqref="G28"/>
    </sheetView>
  </sheetViews>
  <sheetFormatPr defaultRowHeight="12.75"/>
  <cols>
    <col min="2" max="2" width="55" bestFit="1" customWidth="1"/>
    <col min="6" max="6" width="10.5703125" customWidth="1"/>
  </cols>
  <sheetData>
    <row r="1" spans="1:6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</row>
    <row r="2" spans="1:6">
      <c r="A2" t="s">
        <v>5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</row>
    <row r="3" spans="1:6">
      <c r="A3" t="s">
        <v>28</v>
      </c>
      <c r="B3" t="s">
        <v>29</v>
      </c>
      <c r="C3" t="s">
        <v>24</v>
      </c>
      <c r="D3" t="s">
        <v>25</v>
      </c>
      <c r="E3" t="s">
        <v>26</v>
      </c>
      <c r="F3" t="s">
        <v>30</v>
      </c>
    </row>
    <row r="4" spans="1:6">
      <c r="A4" t="s">
        <v>31</v>
      </c>
      <c r="B4" t="s">
        <v>32</v>
      </c>
      <c r="C4" t="s">
        <v>24</v>
      </c>
      <c r="D4" t="s">
        <v>25</v>
      </c>
      <c r="E4" t="s">
        <v>26</v>
      </c>
      <c r="F4" t="s">
        <v>27</v>
      </c>
    </row>
    <row r="5" spans="1:6">
      <c r="A5" t="s">
        <v>33</v>
      </c>
      <c r="B5" t="s">
        <v>34</v>
      </c>
      <c r="C5" t="s">
        <v>35</v>
      </c>
      <c r="D5" t="s">
        <v>25</v>
      </c>
      <c r="E5" t="s">
        <v>26</v>
      </c>
      <c r="F5" t="s">
        <v>27</v>
      </c>
    </row>
    <row r="6" spans="1:6">
      <c r="A6" t="s">
        <v>36</v>
      </c>
      <c r="B6" t="s">
        <v>37</v>
      </c>
      <c r="C6" t="s">
        <v>24</v>
      </c>
      <c r="D6" t="s">
        <v>25</v>
      </c>
      <c r="E6" t="s">
        <v>26</v>
      </c>
      <c r="F6" t="s">
        <v>27</v>
      </c>
    </row>
    <row r="7" spans="1:6">
      <c r="A7" t="s">
        <v>38</v>
      </c>
      <c r="B7" t="s">
        <v>39</v>
      </c>
      <c r="C7" t="s">
        <v>40</v>
      </c>
      <c r="D7" t="s">
        <v>25</v>
      </c>
      <c r="E7" t="s">
        <v>26</v>
      </c>
      <c r="F7" t="s">
        <v>27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Early Termination VS</vt:lpstr>
      <vt:lpstr>Yield Curves</vt:lpstr>
    </vt:vector>
  </TitlesOfParts>
  <Company>Morgan Stanley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Molnar, Andor (ISGT)</dc:creator>
  <cp:lastModifiedBy>Molnar, Andor (ISGT)</cp:lastModifiedBy>
  <dcterms:created xsi:type="dcterms:W3CDTF">2012-02-02T16:03:50Z</dcterms:created>
  <dcterms:modified xsi:type="dcterms:W3CDTF">2012-02-14T14:09:52Z</dcterms:modified>
</cp:coreProperties>
</file>